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5ED2C17-CF38-46D9-B4CF-F037B90F07F8}" xr6:coauthVersionLast="45" xr6:coauthVersionMax="45" xr10:uidLastSave="{00000000-0000-0000-0000-000000000000}"/>
  <bookViews>
    <workbookView xWindow="38280" yWindow="-120" windowWidth="38640" windowHeight="21240" tabRatio="764" xr2:uid="{00000000-000D-0000-FFFF-FFFF00000000}"/>
  </bookViews>
  <sheets>
    <sheet name="TMK_prijedlog" sheetId="5" r:id="rId1"/>
    <sheet name="Sheet1" sheetId="6" r:id="rId2"/>
  </sheets>
  <definedNames>
    <definedName name="_xlnm.Print_Area" localSheetId="0">TMK_prijedlog!$A$3:$K$55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3" i="5" l="1"/>
  <c r="W22" i="5"/>
  <c r="W43" i="5" l="1"/>
  <c r="W44" i="5"/>
  <c r="W45" i="5"/>
  <c r="W20" i="5"/>
  <c r="W19" i="5"/>
  <c r="W18" i="5"/>
  <c r="W86" i="5" l="1"/>
  <c r="W85" i="5"/>
  <c r="W84" i="5"/>
  <c r="W83" i="5"/>
  <c r="W65" i="5"/>
  <c r="W64" i="5"/>
  <c r="W63" i="5"/>
  <c r="W62" i="5"/>
  <c r="W61" i="5"/>
  <c r="W60" i="5"/>
  <c r="W53" i="5"/>
  <c r="W52" i="5"/>
  <c r="W40" i="5"/>
  <c r="W39" i="5"/>
  <c r="W38" i="5"/>
  <c r="W33" i="5"/>
  <c r="W32" i="5"/>
  <c r="W31" i="5"/>
  <c r="W30" i="5"/>
  <c r="W29" i="5"/>
  <c r="V14" i="5"/>
  <c r="U14" i="5"/>
  <c r="W12" i="5"/>
  <c r="W10" i="5"/>
  <c r="W9" i="5"/>
  <c r="W8" i="5"/>
  <c r="Q32" i="5"/>
  <c r="Q33" i="5"/>
  <c r="Q10" i="5"/>
  <c r="Q9" i="5"/>
  <c r="Q53" i="5"/>
  <c r="Q12" i="5"/>
  <c r="Q86" i="5"/>
  <c r="Q85" i="5"/>
  <c r="Q84" i="5"/>
  <c r="Q83" i="5"/>
  <c r="Q65" i="5"/>
  <c r="Q64" i="5"/>
  <c r="Q63" i="5"/>
  <c r="Q62" i="5"/>
  <c r="Q61" i="5"/>
  <c r="Q60" i="5"/>
  <c r="Q52" i="5"/>
  <c r="Q40" i="5"/>
  <c r="Q39" i="5"/>
  <c r="Q38" i="5"/>
  <c r="Q31" i="5"/>
  <c r="Q30" i="5"/>
  <c r="Q29" i="5"/>
  <c r="P14" i="5"/>
  <c r="O14" i="5"/>
  <c r="Q8" i="5"/>
  <c r="W14" i="5" l="1"/>
  <c r="W34" i="5"/>
  <c r="W55" i="5"/>
  <c r="Q34" i="5"/>
  <c r="Q55" i="5"/>
  <c r="Q14" i="5"/>
  <c r="K9" i="5"/>
  <c r="K10" i="5"/>
  <c r="K11" i="5"/>
  <c r="K12" i="5"/>
  <c r="K13" i="5"/>
  <c r="K61" i="5"/>
  <c r="K62" i="5"/>
  <c r="K63" i="5"/>
  <c r="K64" i="5"/>
  <c r="K65" i="5"/>
  <c r="K60" i="5"/>
  <c r="K53" i="5"/>
  <c r="K52" i="5"/>
  <c r="K39" i="5"/>
  <c r="K40" i="5"/>
  <c r="K38" i="5"/>
  <c r="K8" i="5"/>
  <c r="K84" i="5"/>
  <c r="K82" i="5"/>
  <c r="K83" i="5"/>
  <c r="K81" i="5"/>
  <c r="K30" i="5"/>
  <c r="K31" i="5"/>
  <c r="K29" i="5"/>
  <c r="K14" i="5" l="1"/>
  <c r="K55" i="5"/>
  <c r="K34" i="5"/>
  <c r="E34" i="5"/>
  <c r="D34" i="5"/>
  <c r="C34" i="5"/>
  <c r="J14" i="5"/>
  <c r="I14" i="5"/>
  <c r="E14" i="5"/>
  <c r="D14" i="5"/>
  <c r="C14" i="5"/>
</calcChain>
</file>

<file path=xl/sharedStrings.xml><?xml version="1.0" encoding="utf-8"?>
<sst xmlns="http://schemas.openxmlformats.org/spreadsheetml/2006/main" count="412" uniqueCount="134">
  <si>
    <t>Predmet</t>
  </si>
  <si>
    <t>ECTS</t>
  </si>
  <si>
    <t>Matematika 3.</t>
  </si>
  <si>
    <t>Metode istraživačkog rada</t>
  </si>
  <si>
    <t>Mehanika materijala</t>
  </si>
  <si>
    <t>Nelinearna statika štapnih konstrukcija</t>
  </si>
  <si>
    <t>Eksperimentalne metode 1.</t>
  </si>
  <si>
    <t>Broj sati</t>
  </si>
  <si>
    <t>Teorija elastičnosti i plastičnosti</t>
  </si>
  <si>
    <t>Teorija kompozita</t>
  </si>
  <si>
    <t>Betonske i zidane konstrukcije 2.</t>
  </si>
  <si>
    <t>Plošni nosači</t>
  </si>
  <si>
    <t>Ispitivanje konstrukcija</t>
  </si>
  <si>
    <t>Teorija stabilnosti</t>
  </si>
  <si>
    <t>Diplomski rad</t>
  </si>
  <si>
    <t>Izborni predmeti (3. semestar)</t>
  </si>
  <si>
    <t>Metode teorije elastičnosti i plastičnosti</t>
  </si>
  <si>
    <t>Polimeri</t>
  </si>
  <si>
    <t>Osnove mehanike loma</t>
  </si>
  <si>
    <t>Programiranje postupaka proračuna konstrukcija</t>
  </si>
  <si>
    <t>Predmeti drugih smjerova ili s drugih studija</t>
  </si>
  <si>
    <t>Izborni predmeti (4. semestar)</t>
  </si>
  <si>
    <t>Numeričke metode u proračunu konstrukcija</t>
  </si>
  <si>
    <t>Stohastička analiza konstrukcija</t>
  </si>
  <si>
    <t>Numerička matematika</t>
  </si>
  <si>
    <t>Perspektiva</t>
  </si>
  <si>
    <t>Osnove diferencijalne geometrije</t>
  </si>
  <si>
    <t>Valovi i titranja</t>
  </si>
  <si>
    <t>Dinamika konstrukcija i potresno inženjerstvo</t>
  </si>
  <si>
    <t>Metalne konstrukcije 2.</t>
  </si>
  <si>
    <t>Metode konačnih elemenata</t>
  </si>
  <si>
    <t>DIPLOMSKI STUDIJ - TEORIJA I MODELIRANJE KONSTRUKCIJA</t>
  </si>
  <si>
    <t>1. semestar</t>
  </si>
  <si>
    <t>2. semestar</t>
  </si>
  <si>
    <t>3. semestar</t>
  </si>
  <si>
    <t>Izborni predmeti (3 ili 4, predmeti smjera min 13,5 ECTS-a)</t>
  </si>
  <si>
    <t>4. semestar</t>
  </si>
  <si>
    <t>Izborni predmeti (1 ili 2)</t>
  </si>
  <si>
    <t>Ukupno</t>
  </si>
  <si>
    <t>Postojeći raspored predmeta</t>
  </si>
  <si>
    <t>Prijedlog novog rasporeda predmeta</t>
  </si>
  <si>
    <t>P</t>
  </si>
  <si>
    <t>V</t>
  </si>
  <si>
    <t>Metoda konačnih elemenata</t>
  </si>
  <si>
    <t>Teorija elastičnosti</t>
  </si>
  <si>
    <t>Izborni predmeti (2. semestar)</t>
  </si>
  <si>
    <t xml:space="preserve">Teorija stabilnosti </t>
  </si>
  <si>
    <t>Teorija plastičnosti</t>
  </si>
  <si>
    <t>Dinamička djelovanja na konstrukcije</t>
  </si>
  <si>
    <t>Procjena seizmičke otpornosti građevina</t>
  </si>
  <si>
    <t>Izborni predmeti (predmeti smjera najmanje 7,5 ECTS-a)</t>
  </si>
  <si>
    <t>Posebna poglavlja otpornosti materijala</t>
  </si>
  <si>
    <t>Polimeri i kompoziti</t>
  </si>
  <si>
    <t>Osiguravanje i kontrola kvalitete</t>
  </si>
  <si>
    <t>Metalne konstrukcije 3</t>
  </si>
  <si>
    <t>Betonske konstrukcije 2</t>
  </si>
  <si>
    <t xml:space="preserve">Viseće konstrukcije od platna i užadi </t>
  </si>
  <si>
    <t xml:space="preserve">Inženjersko oblikovanje konstrukcija </t>
  </si>
  <si>
    <t>Ocjena stanja i monitoring konstrukcija</t>
  </si>
  <si>
    <t>Izborni predmeti (predmeti smjera najmanje 9 ECTS-a)</t>
  </si>
  <si>
    <t>Izborni predmeti (1)</t>
  </si>
  <si>
    <t>Projekt konstrukcije</t>
  </si>
  <si>
    <r>
      <rPr>
        <b/>
        <sz val="11"/>
        <color rgb="FF0070C0"/>
        <rFont val="HP Simplified"/>
        <charset val="238"/>
      </rPr>
      <t>Modeliranje konstrukcija</t>
    </r>
    <r>
      <rPr>
        <sz val="11"/>
        <color rgb="FF0070C0"/>
        <rFont val="HP Simplified"/>
        <charset val="238"/>
      </rPr>
      <t xml:space="preserve"> (MKE+Nelin St. … naziv može biti </t>
    </r>
    <r>
      <rPr>
        <b/>
        <sz val="11"/>
        <color rgb="FF0070C0"/>
        <rFont val="HP Simplified"/>
        <charset val="238"/>
      </rPr>
      <t>MKE</t>
    </r>
    <r>
      <rPr>
        <sz val="11"/>
        <color rgb="FF0070C0"/>
        <rFont val="HP Simplified"/>
        <charset val="238"/>
      </rPr>
      <t>)</t>
    </r>
  </si>
  <si>
    <r>
      <t xml:space="preserve">Teorija stabilnosti </t>
    </r>
    <r>
      <rPr>
        <sz val="11"/>
        <color rgb="FF0070C0"/>
        <rFont val="HP Simplified"/>
        <charset val="238"/>
      </rPr>
      <t>(zajednička suradnja na predmetima pa bi bilo 2h vježbi)</t>
    </r>
  </si>
  <si>
    <t>Varijanta (predmet u 4. semestru)</t>
  </si>
  <si>
    <t>Varijanta (zajednički predmeti)</t>
  </si>
  <si>
    <t>KMMIK</t>
  </si>
  <si>
    <t>-</t>
  </si>
  <si>
    <r>
      <t>Matematika 3. -</t>
    </r>
    <r>
      <rPr>
        <sz val="11"/>
        <color rgb="FFFF0000"/>
        <rFont val="HP Simplified"/>
        <charset val="238"/>
      </rPr>
      <t xml:space="preserve"> sve matematike ponuditi ili samo ''naše'' ?!?</t>
    </r>
  </si>
  <si>
    <t>Izborni predmeti (1. semestar)</t>
  </si>
  <si>
    <t>Prednapeti beton</t>
  </si>
  <si>
    <t>Spregnute konstrukcije 1</t>
  </si>
  <si>
    <t>Drvene konstrukcije 2</t>
  </si>
  <si>
    <t>Spregnute konstrukcije 2</t>
  </si>
  <si>
    <t>Mostovi 2</t>
  </si>
  <si>
    <t>KOLEGIJ</t>
  </si>
  <si>
    <t>O/I</t>
  </si>
  <si>
    <t>SATI</t>
  </si>
  <si>
    <t>GRUPA</t>
  </si>
  <si>
    <t>1.</t>
  </si>
  <si>
    <t>Betonske konstrukcije 3</t>
  </si>
  <si>
    <t>O</t>
  </si>
  <si>
    <t>2 + 2</t>
  </si>
  <si>
    <t>2.</t>
  </si>
  <si>
    <t>Čelične konstrukcije 3</t>
  </si>
  <si>
    <t>3a</t>
  </si>
  <si>
    <t>4a</t>
  </si>
  <si>
    <t>5a</t>
  </si>
  <si>
    <t>Posebna poglavlja armiranobetonskih konstrukcija</t>
  </si>
  <si>
    <t>Montažne armiranobetonske konstrukcije</t>
  </si>
  <si>
    <t>Zidane konstrukcije 2</t>
  </si>
  <si>
    <t>I</t>
  </si>
  <si>
    <t>2 + 1</t>
  </si>
  <si>
    <t>BK</t>
  </si>
  <si>
    <t>3b</t>
  </si>
  <si>
    <t>4b</t>
  </si>
  <si>
    <t>5b</t>
  </si>
  <si>
    <t>Fasadni sustavi</t>
  </si>
  <si>
    <t>Membranske konstrukcije</t>
  </si>
  <si>
    <t>Drvene konstrukcije 3</t>
  </si>
  <si>
    <t>DK</t>
  </si>
  <si>
    <t>3c</t>
  </si>
  <si>
    <t>4c</t>
  </si>
  <si>
    <t>5c</t>
  </si>
  <si>
    <t>Izvedba metalnih konstrukcija</t>
  </si>
  <si>
    <t>Stabilnost konstrukcija</t>
  </si>
  <si>
    <t>Posebna poglavlja metalnih konstrukcija</t>
  </si>
  <si>
    <t>2 + 0</t>
  </si>
  <si>
    <t>MK</t>
  </si>
  <si>
    <t>3d</t>
  </si>
  <si>
    <t>4d</t>
  </si>
  <si>
    <t>5d</t>
  </si>
  <si>
    <t>Mostovi 3</t>
  </si>
  <si>
    <t>Visoke i specijalne betonske građevine</t>
  </si>
  <si>
    <t>Klimatske promjene i uporabni vijek konstrukcija</t>
  </si>
  <si>
    <t>M</t>
  </si>
  <si>
    <t>Izborni kolegij</t>
  </si>
  <si>
    <t>Trajnost konstrukcija</t>
  </si>
  <si>
    <t>2a</t>
  </si>
  <si>
    <t>Pojačanja i sanacije armiranobetonskih i zidanih konstr.</t>
  </si>
  <si>
    <t>2b</t>
  </si>
  <si>
    <t>Staklene nosive konstrukcije</t>
  </si>
  <si>
    <t>2c</t>
  </si>
  <si>
    <t>Aluminijske konstrukcije</t>
  </si>
  <si>
    <t>2d</t>
  </si>
  <si>
    <t>Ocjenjivanje postojećih mostova</t>
  </si>
  <si>
    <t>0 + 12</t>
  </si>
  <si>
    <r>
      <rPr>
        <b/>
        <sz val="11"/>
        <color rgb="FF0070C0"/>
        <rFont val="HP Simplified"/>
        <charset val="238"/>
      </rPr>
      <t>Ispitivanje konstrukcija</t>
    </r>
    <r>
      <rPr>
        <sz val="11"/>
        <color rgb="FF0070C0"/>
        <rFont val="HP Simplified"/>
        <family val="2"/>
        <charset val="238"/>
      </rPr>
      <t xml:space="preserve"> (u još jedan sat ?!?)</t>
    </r>
  </si>
  <si>
    <r>
      <rPr>
        <b/>
        <sz val="11"/>
        <color rgb="FF00B050"/>
        <rFont val="HP Simplified"/>
        <charset val="238"/>
      </rPr>
      <t>Projekt konstrukcije</t>
    </r>
    <r>
      <rPr>
        <b/>
        <sz val="9"/>
        <color rgb="FF00B050"/>
        <rFont val="HP Simplified"/>
        <charset val="238"/>
      </rPr>
      <t xml:space="preserve"> </t>
    </r>
    <r>
      <rPr>
        <sz val="9"/>
        <color rgb="FF00B050"/>
        <rFont val="HP Simplified"/>
        <charset val="238"/>
      </rPr>
      <t>(praktični, arhitekti, MAT, Geo, OG, zajednički predmet) - DOGOVOR</t>
    </r>
  </si>
  <si>
    <t>Izborni predmet / stručni predmet / povezivanje ostalih smjerova ?!?</t>
  </si>
  <si>
    <r>
      <t>Projekt konstrukcije</t>
    </r>
    <r>
      <rPr>
        <sz val="9"/>
        <color rgb="FF00B050"/>
        <rFont val="HP Simplified"/>
        <charset val="238"/>
      </rPr>
      <t xml:space="preserve"> (praktični, arhitekti, MAT, Geo, OG, zajednički predmet) - DOGOVOR</t>
    </r>
  </si>
  <si>
    <t xml:space="preserve">Izborni predmeti (1) </t>
  </si>
  <si>
    <r>
      <t>Teorija konstrukcija</t>
    </r>
    <r>
      <rPr>
        <sz val="11"/>
        <color rgb="FF0070C0"/>
        <rFont val="HP Simplified"/>
        <charset val="238"/>
      </rPr>
      <t xml:space="preserve"> (TEP+Meh Mat uz novi naziv - nešto smisliti)</t>
    </r>
  </si>
  <si>
    <t>FALI JOŠ JEDAN SAT SURADNJE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</si>
</sst>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HP Simplified"/>
      <family val="2"/>
      <charset val="238"/>
    </font>
    <font>
      <b/>
      <sz val="14"/>
      <color theme="1"/>
      <name val="HP Simplified"/>
      <family val="2"/>
      <charset val="238"/>
    </font>
    <font>
      <b/>
      <sz val="12"/>
      <color theme="1"/>
      <name val="HP Simplified"/>
      <family val="2"/>
      <charset val="238"/>
    </font>
    <font>
      <sz val="11"/>
      <color rgb="FFFF0000"/>
      <name val="HP Simplified"/>
      <family val="2"/>
      <charset val="238"/>
    </font>
    <font>
      <sz val="11"/>
      <color rgb="FF00B050"/>
      <name val="HP Simplified"/>
      <family val="2"/>
      <charset val="238"/>
    </font>
    <font>
      <sz val="11"/>
      <color rgb="FF00B0F0"/>
      <name val="HP Simplified"/>
      <family val="2"/>
      <charset val="238"/>
    </font>
    <font>
      <sz val="9"/>
      <color theme="1"/>
      <name val="HP Simplified"/>
      <family val="2"/>
      <charset val="238"/>
    </font>
    <font>
      <sz val="11"/>
      <color rgb="FF0070C0"/>
      <name val="HP Simplified"/>
      <family val="2"/>
      <charset val="238"/>
    </font>
    <font>
      <b/>
      <sz val="11"/>
      <color rgb="FF0070C0"/>
      <name val="HP Simplified"/>
      <charset val="238"/>
    </font>
    <font>
      <sz val="11"/>
      <color rgb="FF0070C0"/>
      <name val="HP Simplified"/>
      <charset val="238"/>
    </font>
    <font>
      <b/>
      <sz val="11"/>
      <color rgb="FFFF0000"/>
      <name val="HP Simplified"/>
      <charset val="238"/>
    </font>
    <font>
      <b/>
      <u/>
      <sz val="11"/>
      <color rgb="FF7030A0"/>
      <name val="HP Simplified"/>
      <charset val="238"/>
    </font>
    <font>
      <sz val="11"/>
      <color rgb="FFFF0000"/>
      <name val="HP Simplified"/>
      <charset val="238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sz val="11"/>
      <name val="HP Simplified"/>
      <charset val="238"/>
    </font>
    <font>
      <b/>
      <sz val="11"/>
      <color rgb="FF7030A0"/>
      <name val="HP Simplified"/>
      <charset val="238"/>
    </font>
    <font>
      <sz val="11"/>
      <color rgb="FF00B050"/>
      <name val="HP Simplified"/>
      <charset val="238"/>
    </font>
    <font>
      <b/>
      <sz val="11"/>
      <color rgb="FF00B050"/>
      <name val="HP Simplified"/>
      <charset val="238"/>
    </font>
    <font>
      <b/>
      <sz val="9"/>
      <color rgb="FF00B050"/>
      <name val="HP Simplified"/>
      <charset val="238"/>
    </font>
    <font>
      <sz val="9"/>
      <color rgb="FF00B050"/>
      <name val="HP Simplified"/>
      <charset val="238"/>
    </font>
    <font>
      <b/>
      <sz val="14"/>
      <color rgb="FF0070C0"/>
      <name val="HP Simplified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18" fillId="0" borderId="0" xfId="0" applyFont="1"/>
    <xf numFmtId="0" fontId="6" fillId="0" borderId="1" xfId="0" applyFont="1" applyFill="1" applyBorder="1"/>
    <xf numFmtId="0" fontId="17" fillId="3" borderId="11" xfId="0" applyFont="1" applyFill="1" applyBorder="1" applyAlignment="1">
      <alignment horizontal="justify" vertical="center" wrapText="1"/>
    </xf>
    <xf numFmtId="0" fontId="16" fillId="3" borderId="12" xfId="0" applyFont="1" applyFill="1" applyBorder="1" applyAlignment="1">
      <alignment horizontal="justify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2" fillId="0" borderId="1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5"/>
  <sheetViews>
    <sheetView tabSelected="1" zoomScale="80" zoomScaleNormal="80" workbookViewId="0">
      <selection activeCell="V94" sqref="V94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2" width="9.140625" style="2"/>
    <col min="13" max="13" width="9.28515625" style="2" customWidth="1"/>
    <col min="14" max="14" width="76.85546875" style="2" customWidth="1"/>
    <col min="15" max="17" width="9.28515625" style="2" customWidth="1"/>
    <col min="18" max="18" width="9.140625" style="2"/>
    <col min="19" max="19" width="9.28515625" style="2" customWidth="1"/>
    <col min="20" max="20" width="76.85546875" style="2" customWidth="1"/>
    <col min="21" max="23" width="9.28515625" style="2" customWidth="1"/>
    <col min="24" max="16384" width="9.140625" style="2"/>
  </cols>
  <sheetData>
    <row r="1" spans="1:23" ht="18">
      <c r="A1" s="10" t="s">
        <v>31</v>
      </c>
    </row>
    <row r="2" spans="1:23" ht="15" customHeight="1"/>
    <row r="3" spans="1:23" ht="15" customHeight="1">
      <c r="A3" s="9" t="s">
        <v>39</v>
      </c>
      <c r="G3" s="9" t="s">
        <v>40</v>
      </c>
      <c r="M3" s="9"/>
      <c r="N3" s="31" t="s">
        <v>64</v>
      </c>
      <c r="S3" s="9"/>
      <c r="T3" s="31" t="s">
        <v>65</v>
      </c>
    </row>
    <row r="4" spans="1:23" ht="15" customHeight="1"/>
    <row r="5" spans="1:23" ht="15" customHeight="1">
      <c r="A5" s="65" t="s">
        <v>32</v>
      </c>
      <c r="B5" s="65"/>
      <c r="C5" s="65"/>
      <c r="D5" s="65"/>
      <c r="E5" s="65"/>
      <c r="G5" s="65" t="s">
        <v>32</v>
      </c>
      <c r="H5" s="65"/>
      <c r="I5" s="65"/>
      <c r="J5" s="65"/>
      <c r="K5" s="65"/>
      <c r="M5" s="65" t="s">
        <v>32</v>
      </c>
      <c r="N5" s="65"/>
      <c r="O5" s="65"/>
      <c r="P5" s="65"/>
      <c r="Q5" s="65"/>
      <c r="S5" s="65" t="s">
        <v>32</v>
      </c>
      <c r="T5" s="65"/>
      <c r="U5" s="65"/>
      <c r="V5" s="65"/>
      <c r="W5" s="65"/>
    </row>
    <row r="6" spans="1:23" ht="15" customHeight="1">
      <c r="A6" s="64" t="s">
        <v>0</v>
      </c>
      <c r="B6" s="64"/>
      <c r="C6" s="64" t="s">
        <v>7</v>
      </c>
      <c r="D6" s="64"/>
      <c r="E6" s="64" t="s">
        <v>1</v>
      </c>
      <c r="G6" s="64" t="s">
        <v>0</v>
      </c>
      <c r="H6" s="64"/>
      <c r="I6" s="64" t="s">
        <v>7</v>
      </c>
      <c r="J6" s="64"/>
      <c r="K6" s="64" t="s">
        <v>1</v>
      </c>
      <c r="M6" s="64" t="s">
        <v>0</v>
      </c>
      <c r="N6" s="64"/>
      <c r="O6" s="64" t="s">
        <v>7</v>
      </c>
      <c r="P6" s="64"/>
      <c r="Q6" s="64" t="s">
        <v>1</v>
      </c>
      <c r="S6" s="64" t="s">
        <v>0</v>
      </c>
      <c r="T6" s="64"/>
      <c r="U6" s="64" t="s">
        <v>7</v>
      </c>
      <c r="V6" s="64"/>
      <c r="W6" s="64" t="s">
        <v>1</v>
      </c>
    </row>
    <row r="7" spans="1:23" ht="15" customHeight="1">
      <c r="A7" s="64"/>
      <c r="B7" s="64"/>
      <c r="C7" s="16" t="s">
        <v>41</v>
      </c>
      <c r="D7" s="16" t="s">
        <v>42</v>
      </c>
      <c r="E7" s="64"/>
      <c r="G7" s="64"/>
      <c r="H7" s="64"/>
      <c r="I7" s="16" t="s">
        <v>41</v>
      </c>
      <c r="J7" s="16" t="s">
        <v>42</v>
      </c>
      <c r="K7" s="64"/>
      <c r="M7" s="64"/>
      <c r="N7" s="64"/>
      <c r="O7" s="20" t="s">
        <v>41</v>
      </c>
      <c r="P7" s="20" t="s">
        <v>42</v>
      </c>
      <c r="Q7" s="64"/>
      <c r="S7" s="64"/>
      <c r="T7" s="64"/>
      <c r="U7" s="20" t="s">
        <v>41</v>
      </c>
      <c r="V7" s="20" t="s">
        <v>42</v>
      </c>
      <c r="W7" s="64"/>
    </row>
    <row r="8" spans="1:23" ht="15" customHeight="1">
      <c r="A8" s="16">
        <v>1</v>
      </c>
      <c r="B8" s="3" t="s">
        <v>2</v>
      </c>
      <c r="C8" s="16">
        <v>3</v>
      </c>
      <c r="D8" s="16">
        <v>2</v>
      </c>
      <c r="E8" s="16">
        <v>7.5</v>
      </c>
      <c r="G8" s="16">
        <v>1</v>
      </c>
      <c r="H8" s="3" t="s">
        <v>2</v>
      </c>
      <c r="I8" s="16">
        <v>2</v>
      </c>
      <c r="J8" s="16">
        <v>2</v>
      </c>
      <c r="K8" s="4">
        <f>SUM(I8:J8)*1.5</f>
        <v>6</v>
      </c>
      <c r="M8" s="20">
        <v>1</v>
      </c>
      <c r="N8" s="3" t="s">
        <v>68</v>
      </c>
      <c r="O8" s="20">
        <v>2</v>
      </c>
      <c r="P8" s="20">
        <v>2</v>
      </c>
      <c r="Q8" s="4">
        <f>SUM(O8:P8)*1.5</f>
        <v>6</v>
      </c>
      <c r="S8" s="20">
        <v>1</v>
      </c>
      <c r="T8" s="3" t="s">
        <v>68</v>
      </c>
      <c r="U8" s="20">
        <v>2</v>
      </c>
      <c r="V8" s="20">
        <v>2</v>
      </c>
      <c r="W8" s="4">
        <f>SUM(U8:V8)*1.5</f>
        <v>6</v>
      </c>
    </row>
    <row r="9" spans="1:23" ht="15" customHeight="1">
      <c r="A9" s="16">
        <v>2</v>
      </c>
      <c r="B9" s="3" t="s">
        <v>3</v>
      </c>
      <c r="C9" s="16">
        <v>1</v>
      </c>
      <c r="D9" s="16">
        <v>0</v>
      </c>
      <c r="E9" s="16">
        <v>1.5</v>
      </c>
      <c r="G9" s="16">
        <v>2</v>
      </c>
      <c r="H9" s="3" t="s">
        <v>12</v>
      </c>
      <c r="I9" s="16">
        <v>2</v>
      </c>
      <c r="J9" s="16">
        <v>2</v>
      </c>
      <c r="K9" s="4">
        <f t="shared" ref="K9:K13" si="0">SUM(I9:J9)*1.5</f>
        <v>6</v>
      </c>
      <c r="M9" s="20">
        <v>2</v>
      </c>
      <c r="N9" s="25" t="s">
        <v>132</v>
      </c>
      <c r="O9" s="26">
        <v>3</v>
      </c>
      <c r="P9" s="26">
        <v>3</v>
      </c>
      <c r="Q9" s="27">
        <f t="shared" ref="Q9:Q10" si="1">SUM(O9:P9)*1.5</f>
        <v>9</v>
      </c>
      <c r="S9" s="20">
        <v>2</v>
      </c>
      <c r="T9" s="25" t="s">
        <v>132</v>
      </c>
      <c r="U9" s="26">
        <v>3</v>
      </c>
      <c r="V9" s="26">
        <v>3</v>
      </c>
      <c r="W9" s="27">
        <f t="shared" ref="W9:W10" si="2">SUM(U9:V9)*1.5</f>
        <v>9</v>
      </c>
    </row>
    <row r="10" spans="1:23" ht="15" customHeight="1">
      <c r="A10" s="16">
        <v>3</v>
      </c>
      <c r="B10" s="3" t="s">
        <v>4</v>
      </c>
      <c r="C10" s="16">
        <v>2</v>
      </c>
      <c r="D10" s="16">
        <v>1</v>
      </c>
      <c r="E10" s="16">
        <v>4.5</v>
      </c>
      <c r="G10" s="16">
        <v>3</v>
      </c>
      <c r="H10" s="3" t="s">
        <v>44</v>
      </c>
      <c r="I10" s="16">
        <v>2</v>
      </c>
      <c r="J10" s="16">
        <v>2</v>
      </c>
      <c r="K10" s="4">
        <f t="shared" si="0"/>
        <v>6</v>
      </c>
      <c r="M10" s="20">
        <v>3</v>
      </c>
      <c r="N10" s="28" t="s">
        <v>62</v>
      </c>
      <c r="O10" s="20">
        <v>3</v>
      </c>
      <c r="P10" s="20">
        <v>3</v>
      </c>
      <c r="Q10" s="4">
        <f t="shared" si="1"/>
        <v>9</v>
      </c>
      <c r="S10" s="20">
        <v>3</v>
      </c>
      <c r="T10" s="28" t="s">
        <v>62</v>
      </c>
      <c r="U10" s="20">
        <v>3</v>
      </c>
      <c r="V10" s="20">
        <v>3</v>
      </c>
      <c r="W10" s="4">
        <f t="shared" si="2"/>
        <v>9</v>
      </c>
    </row>
    <row r="11" spans="1:23" ht="15" customHeight="1">
      <c r="A11" s="16">
        <v>4</v>
      </c>
      <c r="B11" s="3" t="s">
        <v>5</v>
      </c>
      <c r="C11" s="16">
        <v>2</v>
      </c>
      <c r="D11" s="16">
        <v>1</v>
      </c>
      <c r="E11" s="16">
        <v>4.5</v>
      </c>
      <c r="G11" s="16">
        <v>4</v>
      </c>
      <c r="H11" s="3" t="s">
        <v>43</v>
      </c>
      <c r="I11" s="16">
        <v>2</v>
      </c>
      <c r="J11" s="16">
        <v>1</v>
      </c>
      <c r="K11" s="4">
        <f t="shared" si="0"/>
        <v>4.5</v>
      </c>
      <c r="L11" s="14"/>
      <c r="M11" s="20"/>
      <c r="N11" s="28"/>
      <c r="O11" s="20"/>
      <c r="P11" s="20"/>
      <c r="Q11" s="4"/>
      <c r="S11" s="20"/>
      <c r="T11" s="28"/>
      <c r="U11" s="20"/>
      <c r="V11" s="20"/>
      <c r="W11" s="4"/>
    </row>
    <row r="12" spans="1:23" ht="15" customHeight="1">
      <c r="A12" s="16">
        <v>5</v>
      </c>
      <c r="B12" s="3" t="s">
        <v>6</v>
      </c>
      <c r="C12" s="16">
        <v>2</v>
      </c>
      <c r="D12" s="16">
        <v>2</v>
      </c>
      <c r="E12" s="16">
        <v>6</v>
      </c>
      <c r="G12" s="19">
        <v>5</v>
      </c>
      <c r="H12" s="3" t="s">
        <v>4</v>
      </c>
      <c r="I12" s="19">
        <v>2</v>
      </c>
      <c r="J12" s="19">
        <v>1</v>
      </c>
      <c r="K12" s="4">
        <f t="shared" si="0"/>
        <v>4.5</v>
      </c>
      <c r="M12" s="62">
        <v>4</v>
      </c>
      <c r="N12" s="52" t="s">
        <v>129</v>
      </c>
      <c r="O12" s="20">
        <v>2</v>
      </c>
      <c r="P12" s="20">
        <v>2</v>
      </c>
      <c r="Q12" s="62">
        <f t="shared" ref="Q12" si="3">SUM(O12:P12)*1.5</f>
        <v>6</v>
      </c>
      <c r="S12" s="62">
        <v>4</v>
      </c>
      <c r="T12" s="52" t="s">
        <v>129</v>
      </c>
      <c r="U12" s="20">
        <v>2</v>
      </c>
      <c r="V12" s="20">
        <v>2</v>
      </c>
      <c r="W12" s="62">
        <f t="shared" ref="W12" si="4">SUM(U12:V12)*1.5</f>
        <v>6</v>
      </c>
    </row>
    <row r="13" spans="1:23" ht="15" customHeight="1">
      <c r="A13" s="16">
        <v>6</v>
      </c>
      <c r="B13" s="3" t="s">
        <v>29</v>
      </c>
      <c r="C13" s="16">
        <v>2</v>
      </c>
      <c r="D13" s="16">
        <v>2</v>
      </c>
      <c r="E13" s="16">
        <v>6</v>
      </c>
      <c r="G13" s="19">
        <v>6</v>
      </c>
      <c r="H13" s="3" t="s">
        <v>5</v>
      </c>
      <c r="I13" s="19">
        <v>1</v>
      </c>
      <c r="J13" s="19">
        <v>1</v>
      </c>
      <c r="K13" s="4">
        <f t="shared" si="0"/>
        <v>3</v>
      </c>
      <c r="M13" s="63"/>
      <c r="N13" s="51" t="s">
        <v>130</v>
      </c>
      <c r="O13" s="26">
        <v>1</v>
      </c>
      <c r="P13" s="26">
        <v>3</v>
      </c>
      <c r="Q13" s="63"/>
      <c r="S13" s="63"/>
      <c r="T13" s="51" t="s">
        <v>128</v>
      </c>
      <c r="U13" s="26">
        <v>1</v>
      </c>
      <c r="V13" s="26">
        <v>3</v>
      </c>
      <c r="W13" s="63"/>
    </row>
    <row r="14" spans="1:23" ht="15" customHeight="1">
      <c r="A14" s="3"/>
      <c r="B14" s="8" t="s">
        <v>38</v>
      </c>
      <c r="C14" s="16">
        <f>SUM(C8:C13)</f>
        <v>12</v>
      </c>
      <c r="D14" s="16">
        <f>SUM(D8:D13)</f>
        <v>8</v>
      </c>
      <c r="E14" s="16">
        <f>SUM(E8:E13)</f>
        <v>30</v>
      </c>
      <c r="G14" s="4"/>
      <c r="H14" s="8" t="s">
        <v>38</v>
      </c>
      <c r="I14" s="16">
        <f>SUM(I7:I13)</f>
        <v>11</v>
      </c>
      <c r="J14" s="16">
        <f>SUM(J7:J13)</f>
        <v>9</v>
      </c>
      <c r="K14" s="16">
        <f>SUM(K8:K13)</f>
        <v>30</v>
      </c>
      <c r="M14" s="4"/>
      <c r="N14" s="8" t="s">
        <v>38</v>
      </c>
      <c r="O14" s="20">
        <f>SUM(O7:O13)</f>
        <v>11</v>
      </c>
      <c r="P14" s="20">
        <f>SUM(P7:P13)</f>
        <v>13</v>
      </c>
      <c r="Q14" s="20">
        <f>SUM(Q8:Q13)</f>
        <v>30</v>
      </c>
      <c r="S14" s="4"/>
      <c r="T14" s="8" t="s">
        <v>38</v>
      </c>
      <c r="U14" s="20">
        <f>SUM(U7:U13)</f>
        <v>11</v>
      </c>
      <c r="V14" s="20">
        <f>SUM(V7:V13)</f>
        <v>13</v>
      </c>
      <c r="W14" s="20">
        <f>SUM(W8:W13)</f>
        <v>30</v>
      </c>
    </row>
    <row r="15" spans="1:23" ht="15" customHeight="1">
      <c r="A15" s="1"/>
      <c r="B15" s="11"/>
      <c r="C15" s="12"/>
      <c r="D15" s="12"/>
      <c r="E15" s="12"/>
      <c r="G15" s="1"/>
      <c r="H15" s="17"/>
      <c r="I15" s="12"/>
      <c r="J15" s="12"/>
      <c r="K15" s="12"/>
      <c r="M15" s="1"/>
      <c r="N15" s="17"/>
      <c r="O15" s="12"/>
      <c r="P15" s="12"/>
      <c r="Q15" s="12"/>
      <c r="S15" s="1"/>
      <c r="T15" s="17"/>
      <c r="U15" s="12"/>
      <c r="V15" s="12"/>
      <c r="W15" s="12"/>
    </row>
    <row r="16" spans="1:23" ht="15" customHeight="1">
      <c r="A16" s="1"/>
      <c r="B16" s="7"/>
      <c r="C16" s="7"/>
      <c r="D16" s="7"/>
      <c r="E16" s="6"/>
      <c r="S16" s="64" t="s">
        <v>69</v>
      </c>
      <c r="T16" s="64"/>
      <c r="U16" s="64" t="s">
        <v>7</v>
      </c>
      <c r="V16" s="64"/>
      <c r="W16" s="64" t="s">
        <v>1</v>
      </c>
    </row>
    <row r="17" spans="1:23" ht="15" customHeight="1">
      <c r="A17" s="1"/>
      <c r="B17" s="7"/>
      <c r="C17" s="7"/>
      <c r="D17" s="7"/>
      <c r="E17" s="6"/>
      <c r="S17" s="64"/>
      <c r="T17" s="64"/>
      <c r="U17" s="20" t="s">
        <v>41</v>
      </c>
      <c r="V17" s="20" t="s">
        <v>42</v>
      </c>
      <c r="W17" s="64"/>
    </row>
    <row r="18" spans="1:23" ht="15" customHeight="1">
      <c r="A18" s="1"/>
      <c r="B18" s="7"/>
      <c r="C18" s="7"/>
      <c r="D18" s="7"/>
      <c r="E18" s="6"/>
      <c r="S18" s="20">
        <v>1</v>
      </c>
      <c r="T18" s="32"/>
      <c r="U18" s="20"/>
      <c r="V18" s="20"/>
      <c r="W18" s="4">
        <f>SUM(U18:V18)*1.5</f>
        <v>0</v>
      </c>
    </row>
    <row r="19" spans="1:23" ht="15" customHeight="1">
      <c r="A19" s="1"/>
      <c r="B19" s="7"/>
      <c r="C19" s="7"/>
      <c r="D19" s="7"/>
      <c r="E19" s="6"/>
      <c r="S19" s="20">
        <v>2</v>
      </c>
      <c r="T19" s="33"/>
      <c r="U19" s="20"/>
      <c r="V19" s="20"/>
      <c r="W19" s="4">
        <f t="shared" ref="W19:W20" si="5">SUM(U19:V19)*1.5</f>
        <v>0</v>
      </c>
    </row>
    <row r="20" spans="1:23" ht="15" customHeight="1">
      <c r="A20" s="1"/>
      <c r="B20" s="7"/>
      <c r="C20" s="7"/>
      <c r="D20" s="7"/>
      <c r="E20" s="6"/>
      <c r="S20" s="20">
        <v>3</v>
      </c>
      <c r="T20" s="3"/>
      <c r="U20" s="20"/>
      <c r="V20" s="20"/>
      <c r="W20" s="4">
        <f t="shared" si="5"/>
        <v>0</v>
      </c>
    </row>
    <row r="21" spans="1:23" ht="15" customHeight="1">
      <c r="A21" s="1"/>
      <c r="B21" s="7"/>
      <c r="C21" s="7"/>
      <c r="D21" s="7"/>
      <c r="E21" s="6"/>
      <c r="S21" s="20">
        <v>4</v>
      </c>
      <c r="T21" s="3" t="s">
        <v>20</v>
      </c>
      <c r="U21" s="20"/>
      <c r="V21" s="20"/>
      <c r="W21" s="20"/>
    </row>
    <row r="22" spans="1:23" ht="15" customHeight="1">
      <c r="A22" s="1"/>
      <c r="B22" s="7"/>
      <c r="C22" s="7"/>
      <c r="D22" s="7"/>
      <c r="E22" s="6"/>
      <c r="S22" s="21"/>
      <c r="T22" s="32" t="s">
        <v>71</v>
      </c>
      <c r="U22" s="21">
        <v>2</v>
      </c>
      <c r="V22" s="21">
        <v>1</v>
      </c>
      <c r="W22" s="4">
        <f>SUM(U22:V22)*1.5</f>
        <v>4.5</v>
      </c>
    </row>
    <row r="23" spans="1:23" ht="15" customHeight="1">
      <c r="A23" s="1"/>
      <c r="B23" s="7"/>
      <c r="C23" s="7"/>
      <c r="D23" s="7"/>
      <c r="E23" s="6"/>
      <c r="S23" s="21"/>
      <c r="T23" s="33" t="s">
        <v>70</v>
      </c>
      <c r="U23" s="21">
        <v>2</v>
      </c>
      <c r="V23" s="21">
        <v>2</v>
      </c>
      <c r="W23" s="4">
        <f t="shared" ref="W23" si="6">SUM(U23:V23)*1.5</f>
        <v>6</v>
      </c>
    </row>
    <row r="24" spans="1:23" ht="15" customHeight="1">
      <c r="A24" s="1"/>
      <c r="B24" s="7"/>
      <c r="C24" s="7"/>
      <c r="D24" s="7"/>
      <c r="E24" s="6"/>
    </row>
    <row r="25" spans="1:23" ht="15" customHeight="1">
      <c r="A25" s="1"/>
      <c r="B25" s="7"/>
      <c r="C25" s="7"/>
      <c r="D25" s="7"/>
      <c r="E25" s="6"/>
    </row>
    <row r="26" spans="1:23" ht="15" customHeight="1">
      <c r="A26" s="65" t="s">
        <v>33</v>
      </c>
      <c r="B26" s="65"/>
      <c r="C26" s="65"/>
      <c r="D26" s="65"/>
      <c r="E26" s="65"/>
      <c r="G26" s="65" t="s">
        <v>33</v>
      </c>
      <c r="H26" s="65"/>
      <c r="I26" s="65"/>
      <c r="J26" s="65"/>
      <c r="K26" s="65"/>
      <c r="M26" s="65" t="s">
        <v>33</v>
      </c>
      <c r="N26" s="65"/>
      <c r="O26" s="65"/>
      <c r="P26" s="65"/>
      <c r="Q26" s="65"/>
      <c r="S26" s="53" t="s">
        <v>33</v>
      </c>
      <c r="T26" s="54"/>
      <c r="U26" s="54"/>
      <c r="V26" s="54"/>
      <c r="W26" s="55"/>
    </row>
    <row r="27" spans="1:23" ht="15" customHeight="1">
      <c r="A27" s="64" t="s">
        <v>0</v>
      </c>
      <c r="B27" s="64"/>
      <c r="C27" s="64" t="s">
        <v>7</v>
      </c>
      <c r="D27" s="64"/>
      <c r="E27" s="64" t="s">
        <v>1</v>
      </c>
      <c r="G27" s="64" t="s">
        <v>0</v>
      </c>
      <c r="H27" s="64"/>
      <c r="I27" s="64" t="s">
        <v>7</v>
      </c>
      <c r="J27" s="64"/>
      <c r="K27" s="64" t="s">
        <v>1</v>
      </c>
      <c r="M27" s="64" t="s">
        <v>0</v>
      </c>
      <c r="N27" s="64"/>
      <c r="O27" s="64" t="s">
        <v>7</v>
      </c>
      <c r="P27" s="64"/>
      <c r="Q27" s="64" t="s">
        <v>1</v>
      </c>
      <c r="S27" s="64" t="s">
        <v>0</v>
      </c>
      <c r="T27" s="64"/>
      <c r="U27" s="64" t="s">
        <v>7</v>
      </c>
      <c r="V27" s="64"/>
      <c r="W27" s="64" t="s">
        <v>1</v>
      </c>
    </row>
    <row r="28" spans="1:23" ht="15" customHeight="1">
      <c r="A28" s="64"/>
      <c r="B28" s="64"/>
      <c r="C28" s="16" t="s">
        <v>41</v>
      </c>
      <c r="D28" s="16" t="s">
        <v>42</v>
      </c>
      <c r="E28" s="64"/>
      <c r="G28" s="64"/>
      <c r="H28" s="64"/>
      <c r="I28" s="16" t="s">
        <v>41</v>
      </c>
      <c r="J28" s="16" t="s">
        <v>42</v>
      </c>
      <c r="K28" s="64"/>
      <c r="M28" s="64"/>
      <c r="N28" s="64"/>
      <c r="O28" s="20" t="s">
        <v>41</v>
      </c>
      <c r="P28" s="20" t="s">
        <v>42</v>
      </c>
      <c r="Q28" s="64"/>
      <c r="S28" s="64"/>
      <c r="T28" s="64"/>
      <c r="U28" s="20" t="s">
        <v>41</v>
      </c>
      <c r="V28" s="20" t="s">
        <v>42</v>
      </c>
      <c r="W28" s="64"/>
    </row>
    <row r="29" spans="1:23" ht="15" customHeight="1">
      <c r="A29" s="16">
        <v>1</v>
      </c>
      <c r="B29" s="3" t="s">
        <v>8</v>
      </c>
      <c r="C29" s="16">
        <v>3</v>
      </c>
      <c r="D29" s="16">
        <v>2</v>
      </c>
      <c r="E29" s="4">
        <v>7.5</v>
      </c>
      <c r="G29" s="16">
        <v>1</v>
      </c>
      <c r="H29" s="3" t="s">
        <v>28</v>
      </c>
      <c r="I29" s="16">
        <v>3</v>
      </c>
      <c r="J29" s="16">
        <v>2</v>
      </c>
      <c r="K29" s="4">
        <f>SUM(I29:J29)*1.5</f>
        <v>7.5</v>
      </c>
      <c r="L29" s="14"/>
      <c r="M29" s="20">
        <v>1</v>
      </c>
      <c r="N29" s="3" t="s">
        <v>28</v>
      </c>
      <c r="O29" s="30">
        <v>3</v>
      </c>
      <c r="P29" s="20">
        <v>2</v>
      </c>
      <c r="Q29" s="4">
        <f>SUM(O29:P29)*1.5</f>
        <v>7.5</v>
      </c>
      <c r="S29" s="20">
        <v>1</v>
      </c>
      <c r="T29" s="3" t="s">
        <v>28</v>
      </c>
      <c r="U29" s="50">
        <v>3</v>
      </c>
      <c r="V29" s="20">
        <v>2</v>
      </c>
      <c r="W29" s="4">
        <f>SUM(U29:V29)*1.5</f>
        <v>7.5</v>
      </c>
    </row>
    <row r="30" spans="1:23" ht="15" customHeight="1">
      <c r="A30" s="16">
        <v>2</v>
      </c>
      <c r="B30" s="3" t="s">
        <v>28</v>
      </c>
      <c r="C30" s="16">
        <v>3</v>
      </c>
      <c r="D30" s="16">
        <v>2</v>
      </c>
      <c r="E30" s="4">
        <v>7.5</v>
      </c>
      <c r="G30" s="16">
        <v>2</v>
      </c>
      <c r="H30" s="3" t="s">
        <v>55</v>
      </c>
      <c r="I30" s="16">
        <v>2</v>
      </c>
      <c r="J30" s="16">
        <v>2</v>
      </c>
      <c r="K30" s="4">
        <f t="shared" ref="K30:K31" si="7">SUM(I30:J30)*1.5</f>
        <v>6</v>
      </c>
      <c r="M30" s="20">
        <v>2</v>
      </c>
      <c r="N30" s="3" t="s">
        <v>55</v>
      </c>
      <c r="O30" s="20">
        <v>2</v>
      </c>
      <c r="P30" s="20">
        <v>2</v>
      </c>
      <c r="Q30" s="4">
        <f t="shared" ref="Q30:Q33" si="8">SUM(O30:P30)*1.5</f>
        <v>6</v>
      </c>
      <c r="S30" s="20">
        <v>2</v>
      </c>
      <c r="T30" s="3" t="s">
        <v>55</v>
      </c>
      <c r="U30" s="20">
        <v>2</v>
      </c>
      <c r="V30" s="20">
        <v>2</v>
      </c>
      <c r="W30" s="4">
        <f t="shared" ref="W30:W33" si="9">SUM(U30:V30)*1.5</f>
        <v>6</v>
      </c>
    </row>
    <row r="31" spans="1:23" ht="15" customHeight="1">
      <c r="A31" s="16">
        <v>3</v>
      </c>
      <c r="B31" s="3" t="s">
        <v>30</v>
      </c>
      <c r="C31" s="16">
        <v>2</v>
      </c>
      <c r="D31" s="16">
        <v>2</v>
      </c>
      <c r="E31" s="4">
        <v>6</v>
      </c>
      <c r="G31" s="16">
        <v>3</v>
      </c>
      <c r="H31" s="3" t="s">
        <v>54</v>
      </c>
      <c r="I31" s="16">
        <v>2</v>
      </c>
      <c r="J31" s="16">
        <v>2</v>
      </c>
      <c r="K31" s="4">
        <f t="shared" si="7"/>
        <v>6</v>
      </c>
      <c r="L31" s="15"/>
      <c r="M31" s="20">
        <v>3</v>
      </c>
      <c r="N31" s="3" t="s">
        <v>54</v>
      </c>
      <c r="O31" s="20">
        <v>2</v>
      </c>
      <c r="P31" s="20">
        <v>2</v>
      </c>
      <c r="Q31" s="4">
        <f t="shared" si="8"/>
        <v>6</v>
      </c>
      <c r="S31" s="20">
        <v>3</v>
      </c>
      <c r="T31" s="3" t="s">
        <v>54</v>
      </c>
      <c r="U31" s="20">
        <v>2</v>
      </c>
      <c r="V31" s="20">
        <v>2</v>
      </c>
      <c r="W31" s="4">
        <f t="shared" si="9"/>
        <v>6</v>
      </c>
    </row>
    <row r="32" spans="1:23" ht="15" customHeight="1">
      <c r="A32" s="16">
        <v>4</v>
      </c>
      <c r="B32" s="3" t="s">
        <v>9</v>
      </c>
      <c r="C32" s="16">
        <v>2</v>
      </c>
      <c r="D32" s="16">
        <v>1</v>
      </c>
      <c r="E32" s="4">
        <v>4.5</v>
      </c>
      <c r="G32" s="16">
        <v>4</v>
      </c>
      <c r="H32" s="3" t="s">
        <v>46</v>
      </c>
      <c r="I32" s="19">
        <v>2</v>
      </c>
      <c r="J32" s="19">
        <v>2</v>
      </c>
      <c r="K32" s="19">
        <v>6</v>
      </c>
      <c r="M32" s="20">
        <v>4</v>
      </c>
      <c r="N32" s="25" t="s">
        <v>12</v>
      </c>
      <c r="O32" s="26">
        <v>2</v>
      </c>
      <c r="P32" s="26">
        <v>2</v>
      </c>
      <c r="Q32" s="4">
        <f t="shared" si="8"/>
        <v>6</v>
      </c>
      <c r="S32" s="20">
        <v>4</v>
      </c>
      <c r="T32" s="28" t="s">
        <v>127</v>
      </c>
      <c r="U32" s="30">
        <v>3</v>
      </c>
      <c r="V32" s="23">
        <v>2</v>
      </c>
      <c r="W32" s="4">
        <f t="shared" si="9"/>
        <v>7.5</v>
      </c>
    </row>
    <row r="33" spans="1:23" ht="15" customHeight="1">
      <c r="A33" s="16">
        <v>5</v>
      </c>
      <c r="B33" s="3" t="s">
        <v>10</v>
      </c>
      <c r="C33" s="16">
        <v>2</v>
      </c>
      <c r="D33" s="16">
        <v>1</v>
      </c>
      <c r="E33" s="4">
        <v>4.5</v>
      </c>
      <c r="G33" s="19"/>
      <c r="H33" s="3" t="s">
        <v>60</v>
      </c>
      <c r="I33" s="19"/>
      <c r="J33" s="19"/>
      <c r="K33" s="4"/>
      <c r="M33" s="20"/>
      <c r="N33" s="3" t="s">
        <v>131</v>
      </c>
      <c r="O33" s="20">
        <v>2</v>
      </c>
      <c r="P33" s="20">
        <v>1</v>
      </c>
      <c r="Q33" s="4">
        <f t="shared" si="8"/>
        <v>4.5</v>
      </c>
      <c r="S33" s="20"/>
      <c r="T33" s="3" t="s">
        <v>60</v>
      </c>
      <c r="U33" s="20">
        <v>2</v>
      </c>
      <c r="V33" s="20">
        <v>1</v>
      </c>
      <c r="W33" s="4">
        <f t="shared" si="9"/>
        <v>4.5</v>
      </c>
    </row>
    <row r="34" spans="1:23" ht="15" customHeight="1">
      <c r="A34" s="3"/>
      <c r="B34" s="8" t="s">
        <v>38</v>
      </c>
      <c r="C34" s="16">
        <f>SUM(C29:C33)</f>
        <v>12</v>
      </c>
      <c r="D34" s="16">
        <f>SUM(D29:D33)</f>
        <v>8</v>
      </c>
      <c r="E34" s="16">
        <f>SUM(E29:E33)</f>
        <v>30</v>
      </c>
      <c r="G34" s="16"/>
      <c r="H34" s="8" t="s">
        <v>38</v>
      </c>
      <c r="I34" s="16"/>
      <c r="J34" s="16"/>
      <c r="K34" s="16">
        <f>SUM(K29:K32)</f>
        <v>25.5</v>
      </c>
      <c r="M34" s="20"/>
      <c r="N34" s="8" t="s">
        <v>38</v>
      </c>
      <c r="O34" s="20"/>
      <c r="P34" s="20"/>
      <c r="Q34" s="20">
        <f>SUM(Q29:Q32)</f>
        <v>25.5</v>
      </c>
      <c r="S34" s="20"/>
      <c r="T34" s="8" t="s">
        <v>38</v>
      </c>
      <c r="U34" s="20"/>
      <c r="V34" s="20"/>
      <c r="W34" s="20">
        <f>SUM(W29:W32)</f>
        <v>27</v>
      </c>
    </row>
    <row r="35" spans="1:23" ht="15" customHeight="1">
      <c r="A35" s="1"/>
      <c r="B35" s="7"/>
      <c r="C35" s="7"/>
      <c r="D35" s="7"/>
      <c r="E35" s="6"/>
    </row>
    <row r="36" spans="1:23" ht="15" customHeight="1">
      <c r="G36" s="64" t="s">
        <v>45</v>
      </c>
      <c r="H36" s="64"/>
      <c r="I36" s="64" t="s">
        <v>7</v>
      </c>
      <c r="J36" s="64"/>
      <c r="K36" s="64" t="s">
        <v>1</v>
      </c>
      <c r="M36" s="64" t="s">
        <v>45</v>
      </c>
      <c r="N36" s="64"/>
      <c r="O36" s="64" t="s">
        <v>7</v>
      </c>
      <c r="P36" s="64"/>
      <c r="Q36" s="64" t="s">
        <v>1</v>
      </c>
      <c r="S36" s="64" t="s">
        <v>45</v>
      </c>
      <c r="T36" s="64"/>
      <c r="U36" s="64" t="s">
        <v>7</v>
      </c>
      <c r="V36" s="64"/>
      <c r="W36" s="64" t="s">
        <v>1</v>
      </c>
    </row>
    <row r="37" spans="1:23" ht="15" customHeight="1">
      <c r="G37" s="64"/>
      <c r="H37" s="64"/>
      <c r="I37" s="16" t="s">
        <v>41</v>
      </c>
      <c r="J37" s="16" t="s">
        <v>42</v>
      </c>
      <c r="K37" s="64"/>
      <c r="M37" s="64"/>
      <c r="N37" s="64"/>
      <c r="O37" s="20" t="s">
        <v>41</v>
      </c>
      <c r="P37" s="20" t="s">
        <v>42</v>
      </c>
      <c r="Q37" s="64"/>
      <c r="S37" s="64"/>
      <c r="T37" s="64"/>
      <c r="U37" s="20" t="s">
        <v>41</v>
      </c>
      <c r="V37" s="20" t="s">
        <v>42</v>
      </c>
      <c r="W37" s="64"/>
    </row>
    <row r="38" spans="1:23" ht="15" customHeight="1">
      <c r="G38" s="16">
        <v>1</v>
      </c>
      <c r="H38" s="3" t="s">
        <v>56</v>
      </c>
      <c r="I38" s="16">
        <v>2</v>
      </c>
      <c r="J38" s="16">
        <v>1</v>
      </c>
      <c r="K38" s="4">
        <f>SUM(I38:J38)*1.5</f>
        <v>4.5</v>
      </c>
      <c r="L38" s="14"/>
      <c r="M38" s="20">
        <v>1</v>
      </c>
      <c r="N38" s="3" t="s">
        <v>56</v>
      </c>
      <c r="O38" s="20">
        <v>2</v>
      </c>
      <c r="P38" s="20">
        <v>1</v>
      </c>
      <c r="Q38" s="4">
        <f>SUM(O38:P38)*1.5</f>
        <v>4.5</v>
      </c>
      <c r="S38" s="20">
        <v>1</v>
      </c>
      <c r="T38" s="3" t="s">
        <v>56</v>
      </c>
      <c r="U38" s="20">
        <v>2</v>
      </c>
      <c r="V38" s="20">
        <v>1</v>
      </c>
      <c r="W38" s="4">
        <f>SUM(U38:V38)*1.5</f>
        <v>4.5</v>
      </c>
    </row>
    <row r="39" spans="1:23" ht="15" customHeight="1">
      <c r="G39" s="16">
        <v>2</v>
      </c>
      <c r="H39" s="2" t="s">
        <v>19</v>
      </c>
      <c r="I39" s="16">
        <v>2</v>
      </c>
      <c r="J39" s="16">
        <v>1</v>
      </c>
      <c r="K39" s="4">
        <f t="shared" ref="K39:K40" si="10">SUM(I39:J39)*1.5</f>
        <v>4.5</v>
      </c>
      <c r="M39" s="20">
        <v>2</v>
      </c>
      <c r="N39" s="2" t="s">
        <v>19</v>
      </c>
      <c r="O39" s="20">
        <v>2</v>
      </c>
      <c r="P39" s="20">
        <v>1</v>
      </c>
      <c r="Q39" s="4">
        <f t="shared" ref="Q39:Q40" si="11">SUM(O39:P39)*1.5</f>
        <v>4.5</v>
      </c>
      <c r="S39" s="20">
        <v>2</v>
      </c>
      <c r="T39" s="2" t="s">
        <v>19</v>
      </c>
      <c r="U39" s="20">
        <v>2</v>
      </c>
      <c r="V39" s="20">
        <v>1</v>
      </c>
      <c r="W39" s="4">
        <f t="shared" ref="W39:W45" si="12">SUM(U39:V39)*1.5</f>
        <v>4.5</v>
      </c>
    </row>
    <row r="40" spans="1:23" ht="15" customHeight="1">
      <c r="G40" s="16">
        <v>3</v>
      </c>
      <c r="H40" s="3" t="s">
        <v>22</v>
      </c>
      <c r="I40" s="16">
        <v>2</v>
      </c>
      <c r="J40" s="16">
        <v>1</v>
      </c>
      <c r="K40" s="4">
        <f t="shared" si="10"/>
        <v>4.5</v>
      </c>
      <c r="M40" s="20">
        <v>3</v>
      </c>
      <c r="N40" s="3" t="s">
        <v>22</v>
      </c>
      <c r="O40" s="20">
        <v>2</v>
      </c>
      <c r="P40" s="20">
        <v>1</v>
      </c>
      <c r="Q40" s="4">
        <f t="shared" si="11"/>
        <v>4.5</v>
      </c>
      <c r="S40" s="20">
        <v>3</v>
      </c>
      <c r="T40" s="3" t="s">
        <v>22</v>
      </c>
      <c r="U40" s="20">
        <v>2</v>
      </c>
      <c r="V40" s="20">
        <v>1</v>
      </c>
      <c r="W40" s="4">
        <f t="shared" si="12"/>
        <v>4.5</v>
      </c>
    </row>
    <row r="41" spans="1:23" ht="15" customHeight="1">
      <c r="G41" s="16">
        <v>4</v>
      </c>
      <c r="H41" s="3" t="s">
        <v>20</v>
      </c>
      <c r="I41" s="16"/>
      <c r="J41" s="16"/>
      <c r="K41" s="16"/>
      <c r="M41" s="20">
        <v>4</v>
      </c>
      <c r="N41" s="3" t="s">
        <v>20</v>
      </c>
      <c r="O41" s="20"/>
      <c r="P41" s="20"/>
      <c r="Q41" s="20"/>
      <c r="S41" s="20"/>
      <c r="T41" s="3"/>
      <c r="U41" s="20"/>
      <c r="V41" s="20"/>
      <c r="W41" s="4"/>
    </row>
    <row r="42" spans="1:23" ht="15" customHeight="1">
      <c r="G42" s="16"/>
      <c r="H42" s="3"/>
      <c r="I42" s="16"/>
      <c r="J42" s="16"/>
      <c r="K42" s="16"/>
      <c r="L42" s="1"/>
      <c r="M42" s="20"/>
      <c r="N42" s="3"/>
      <c r="O42" s="20"/>
      <c r="P42" s="20"/>
      <c r="Q42" s="20"/>
      <c r="S42" s="21">
        <v>4</v>
      </c>
      <c r="T42" s="3" t="s">
        <v>20</v>
      </c>
      <c r="U42" s="21"/>
      <c r="V42" s="21"/>
      <c r="W42" s="4"/>
    </row>
    <row r="43" spans="1:23" s="1" customFormat="1" ht="15" customHeight="1">
      <c r="G43" s="12"/>
      <c r="I43" s="12"/>
      <c r="J43" s="12"/>
      <c r="K43" s="12"/>
      <c r="M43" s="12"/>
      <c r="O43" s="12"/>
      <c r="P43" s="12"/>
      <c r="Q43" s="12"/>
      <c r="S43" s="20"/>
      <c r="T43" s="33" t="s">
        <v>72</v>
      </c>
      <c r="U43" s="20">
        <v>2</v>
      </c>
      <c r="V43" s="20">
        <v>2</v>
      </c>
      <c r="W43" s="4">
        <f t="shared" si="12"/>
        <v>6</v>
      </c>
    </row>
    <row r="44" spans="1:23" s="1" customFormat="1" ht="15" customHeight="1">
      <c r="G44" s="12"/>
      <c r="I44" s="12"/>
      <c r="J44" s="12"/>
      <c r="K44" s="12"/>
      <c r="M44" s="12"/>
      <c r="O44" s="12"/>
      <c r="P44" s="12"/>
      <c r="Q44" s="12"/>
      <c r="S44" s="20"/>
      <c r="T44" s="33" t="s">
        <v>73</v>
      </c>
      <c r="U44" s="20">
        <v>2</v>
      </c>
      <c r="V44" s="20">
        <v>1</v>
      </c>
      <c r="W44" s="4">
        <f t="shared" si="12"/>
        <v>4.5</v>
      </c>
    </row>
    <row r="45" spans="1:23" s="1" customFormat="1" ht="15" customHeight="1">
      <c r="G45" s="12"/>
      <c r="I45" s="12"/>
      <c r="J45" s="12"/>
      <c r="K45" s="12"/>
      <c r="M45" s="12"/>
      <c r="O45" s="12"/>
      <c r="P45" s="12"/>
      <c r="Q45" s="12"/>
      <c r="S45" s="20"/>
      <c r="T45" s="33" t="s">
        <v>74</v>
      </c>
      <c r="U45" s="20">
        <v>2</v>
      </c>
      <c r="V45" s="20">
        <v>3</v>
      </c>
      <c r="W45" s="4">
        <f t="shared" si="12"/>
        <v>7.5</v>
      </c>
    </row>
    <row r="46" spans="1:23" s="1" customFormat="1" ht="15" customHeight="1">
      <c r="G46" s="12"/>
      <c r="I46" s="12"/>
      <c r="J46" s="12"/>
      <c r="K46" s="12"/>
      <c r="M46" s="12"/>
      <c r="O46" s="12"/>
      <c r="P46" s="12"/>
      <c r="Q46" s="12"/>
      <c r="S46" s="12"/>
      <c r="U46" s="12"/>
      <c r="V46" s="12"/>
      <c r="W46" s="12"/>
    </row>
    <row r="47" spans="1:23" s="1" customFormat="1" ht="15" customHeight="1">
      <c r="G47" s="12"/>
      <c r="I47" s="12"/>
      <c r="J47" s="12"/>
      <c r="K47" s="12"/>
      <c r="M47" s="12"/>
      <c r="O47" s="12"/>
      <c r="P47" s="12"/>
      <c r="Q47" s="12"/>
      <c r="S47" s="12"/>
      <c r="U47" s="12"/>
      <c r="V47" s="12"/>
      <c r="W47" s="12"/>
    </row>
    <row r="48" spans="1:23" s="1" customFormat="1" ht="15" customHeight="1">
      <c r="G48" s="12"/>
      <c r="I48" s="12"/>
      <c r="J48" s="12"/>
      <c r="K48" s="12"/>
      <c r="M48" s="12"/>
      <c r="O48" s="12"/>
      <c r="P48" s="12"/>
      <c r="Q48" s="12"/>
      <c r="S48" s="12"/>
      <c r="U48" s="12"/>
      <c r="V48" s="12"/>
      <c r="W48" s="12"/>
    </row>
    <row r="49" spans="1:23" ht="15" customHeight="1">
      <c r="A49" s="65" t="s">
        <v>34</v>
      </c>
      <c r="B49" s="65"/>
      <c r="C49" s="65"/>
      <c r="D49" s="65"/>
      <c r="E49" s="65"/>
      <c r="G49" s="65" t="s">
        <v>34</v>
      </c>
      <c r="H49" s="65"/>
      <c r="I49" s="65"/>
      <c r="J49" s="65"/>
      <c r="K49" s="65"/>
      <c r="M49" s="65" t="s">
        <v>34</v>
      </c>
      <c r="N49" s="65"/>
      <c r="O49" s="65"/>
      <c r="P49" s="65"/>
      <c r="Q49" s="65"/>
      <c r="S49" s="65" t="s">
        <v>34</v>
      </c>
      <c r="T49" s="65"/>
      <c r="U49" s="65"/>
      <c r="V49" s="65"/>
      <c r="W49" s="65"/>
    </row>
    <row r="50" spans="1:23" ht="15" customHeight="1">
      <c r="A50" s="56" t="s">
        <v>0</v>
      </c>
      <c r="B50" s="57"/>
      <c r="C50" s="60" t="s">
        <v>7</v>
      </c>
      <c r="D50" s="61"/>
      <c r="E50" s="62" t="s">
        <v>1</v>
      </c>
      <c r="G50" s="56" t="s">
        <v>0</v>
      </c>
      <c r="H50" s="57"/>
      <c r="I50" s="60" t="s">
        <v>7</v>
      </c>
      <c r="J50" s="61"/>
      <c r="K50" s="62" t="s">
        <v>1</v>
      </c>
      <c r="M50" s="56" t="s">
        <v>0</v>
      </c>
      <c r="N50" s="57"/>
      <c r="O50" s="60" t="s">
        <v>7</v>
      </c>
      <c r="P50" s="61"/>
      <c r="Q50" s="62" t="s">
        <v>1</v>
      </c>
      <c r="S50" s="56" t="s">
        <v>0</v>
      </c>
      <c r="T50" s="57"/>
      <c r="U50" s="60" t="s">
        <v>7</v>
      </c>
      <c r="V50" s="61"/>
      <c r="W50" s="62" t="s">
        <v>1</v>
      </c>
    </row>
    <row r="51" spans="1:23" ht="15" customHeight="1">
      <c r="A51" s="58"/>
      <c r="B51" s="59"/>
      <c r="C51" s="16" t="s">
        <v>41</v>
      </c>
      <c r="D51" s="16" t="s">
        <v>42</v>
      </c>
      <c r="E51" s="63"/>
      <c r="G51" s="58"/>
      <c r="H51" s="59"/>
      <c r="I51" s="16" t="s">
        <v>41</v>
      </c>
      <c r="J51" s="16" t="s">
        <v>42</v>
      </c>
      <c r="K51" s="63"/>
      <c r="M51" s="58"/>
      <c r="N51" s="59"/>
      <c r="O51" s="20" t="s">
        <v>41</v>
      </c>
      <c r="P51" s="20" t="s">
        <v>42</v>
      </c>
      <c r="Q51" s="63"/>
      <c r="S51" s="58"/>
      <c r="T51" s="59"/>
      <c r="U51" s="20" t="s">
        <v>41</v>
      </c>
      <c r="V51" s="20" t="s">
        <v>42</v>
      </c>
      <c r="W51" s="63"/>
    </row>
    <row r="52" spans="1:23" ht="15" customHeight="1">
      <c r="A52" s="16">
        <v>1</v>
      </c>
      <c r="B52" s="3" t="s">
        <v>11</v>
      </c>
      <c r="C52" s="16">
        <v>2</v>
      </c>
      <c r="D52" s="16">
        <v>2</v>
      </c>
      <c r="E52" s="4">
        <v>6</v>
      </c>
      <c r="G52" s="16">
        <v>1</v>
      </c>
      <c r="H52" s="3" t="s">
        <v>11</v>
      </c>
      <c r="I52" s="16">
        <v>2</v>
      </c>
      <c r="J52" s="16">
        <v>2</v>
      </c>
      <c r="K52" s="4">
        <f>SUM(I52:J52)*1.5</f>
        <v>6</v>
      </c>
      <c r="M52" s="20">
        <v>1</v>
      </c>
      <c r="N52" s="3" t="s">
        <v>11</v>
      </c>
      <c r="O52" s="20">
        <v>2</v>
      </c>
      <c r="P52" s="20">
        <v>1</v>
      </c>
      <c r="Q52" s="4">
        <f>SUM(O52:P52)*1.5</f>
        <v>4.5</v>
      </c>
      <c r="S52" s="20">
        <v>1</v>
      </c>
      <c r="T52" s="3" t="s">
        <v>11</v>
      </c>
      <c r="U52" s="20">
        <v>2</v>
      </c>
      <c r="V52" s="20">
        <v>1</v>
      </c>
      <c r="W52" s="4">
        <f>SUM(U52:V52)*1.5</f>
        <v>4.5</v>
      </c>
    </row>
    <row r="53" spans="1:23" ht="15" customHeight="1">
      <c r="A53" s="16">
        <v>2</v>
      </c>
      <c r="B53" s="3" t="s">
        <v>12</v>
      </c>
      <c r="C53" s="16">
        <v>2</v>
      </c>
      <c r="D53" s="16">
        <v>2</v>
      </c>
      <c r="E53" s="4">
        <v>6</v>
      </c>
      <c r="G53" s="19">
        <v>2</v>
      </c>
      <c r="H53" s="3" t="s">
        <v>52</v>
      </c>
      <c r="I53" s="19">
        <v>2</v>
      </c>
      <c r="J53" s="19">
        <v>1</v>
      </c>
      <c r="K53" s="4">
        <f>SUM(I53:J53)*1.5</f>
        <v>4.5</v>
      </c>
      <c r="L53" s="13"/>
      <c r="M53" s="20">
        <v>2</v>
      </c>
      <c r="N53" s="3" t="s">
        <v>13</v>
      </c>
      <c r="O53" s="20">
        <v>2</v>
      </c>
      <c r="P53" s="49">
        <v>1</v>
      </c>
      <c r="Q53" s="4">
        <f>SUM(O53:P53)*1.5</f>
        <v>4.5</v>
      </c>
      <c r="S53" s="20">
        <v>2</v>
      </c>
      <c r="T53" s="3" t="s">
        <v>63</v>
      </c>
      <c r="U53" s="20">
        <v>2</v>
      </c>
      <c r="V53" s="30">
        <v>2</v>
      </c>
      <c r="W53" s="4">
        <f>SUM(U53:V53)*1.5</f>
        <v>6</v>
      </c>
    </row>
    <row r="54" spans="1:23" ht="15" customHeight="1">
      <c r="A54" s="16">
        <v>3</v>
      </c>
      <c r="B54" s="3" t="s">
        <v>35</v>
      </c>
      <c r="C54" s="16"/>
      <c r="D54" s="16"/>
      <c r="E54" s="4"/>
      <c r="G54" s="19">
        <v>3</v>
      </c>
      <c r="H54" s="3" t="s">
        <v>59</v>
      </c>
      <c r="I54" s="16"/>
      <c r="J54" s="16"/>
      <c r="K54" s="4"/>
      <c r="M54" s="20">
        <v>3</v>
      </c>
      <c r="N54" s="3" t="s">
        <v>59</v>
      </c>
      <c r="O54" s="20"/>
      <c r="P54" s="20"/>
      <c r="Q54" s="4"/>
      <c r="S54" s="20">
        <v>3</v>
      </c>
      <c r="T54" s="3" t="s">
        <v>59</v>
      </c>
      <c r="U54" s="20"/>
      <c r="V54" s="20"/>
      <c r="W54" s="4"/>
    </row>
    <row r="55" spans="1:23" ht="15" customHeight="1">
      <c r="A55" s="3"/>
      <c r="B55" s="8" t="s">
        <v>38</v>
      </c>
      <c r="C55" s="8"/>
      <c r="D55" s="8"/>
      <c r="E55" s="4">
        <v>30</v>
      </c>
      <c r="G55" s="19">
        <v>4</v>
      </c>
      <c r="H55" s="8" t="s">
        <v>38</v>
      </c>
      <c r="I55" s="8"/>
      <c r="J55" s="8"/>
      <c r="K55" s="4">
        <f>SUM(K52:K53)</f>
        <v>10.5</v>
      </c>
      <c r="M55" s="20">
        <v>4</v>
      </c>
      <c r="N55" s="8" t="s">
        <v>38</v>
      </c>
      <c r="O55" s="8"/>
      <c r="P55" s="8"/>
      <c r="Q55" s="4">
        <f>SUM(Q52:Q53)</f>
        <v>9</v>
      </c>
      <c r="S55" s="20">
        <v>4</v>
      </c>
      <c r="T55" s="8" t="s">
        <v>38</v>
      </c>
      <c r="U55" s="8"/>
      <c r="V55" s="8"/>
      <c r="W55" s="4">
        <f>SUM(W52:W53)</f>
        <v>10.5</v>
      </c>
    </row>
    <row r="56" spans="1:23" ht="15" customHeight="1">
      <c r="A56" s="1"/>
      <c r="B56" s="1"/>
      <c r="C56" s="1"/>
      <c r="D56" s="1"/>
      <c r="E56" s="1"/>
      <c r="G56" s="1"/>
      <c r="M56" s="1"/>
      <c r="S56" s="1"/>
    </row>
    <row r="57" spans="1:23" ht="15" customHeight="1">
      <c r="A57" s="64" t="s">
        <v>15</v>
      </c>
      <c r="B57" s="64"/>
      <c r="C57" s="64" t="s">
        <v>7</v>
      </c>
      <c r="D57" s="64"/>
      <c r="E57" s="64" t="s">
        <v>1</v>
      </c>
    </row>
    <row r="58" spans="1:23" ht="15" customHeight="1">
      <c r="A58" s="64"/>
      <c r="B58" s="64"/>
      <c r="C58" s="16" t="s">
        <v>41</v>
      </c>
      <c r="D58" s="16" t="s">
        <v>42</v>
      </c>
      <c r="E58" s="64"/>
      <c r="G58" s="64" t="s">
        <v>15</v>
      </c>
      <c r="H58" s="64"/>
      <c r="I58" s="64" t="s">
        <v>7</v>
      </c>
      <c r="J58" s="64"/>
      <c r="K58" s="64" t="s">
        <v>1</v>
      </c>
      <c r="M58" s="64" t="s">
        <v>15</v>
      </c>
      <c r="N58" s="64"/>
      <c r="O58" s="64" t="s">
        <v>7</v>
      </c>
      <c r="P58" s="64"/>
      <c r="Q58" s="64" t="s">
        <v>1</v>
      </c>
      <c r="S58" s="64" t="s">
        <v>15</v>
      </c>
      <c r="T58" s="64"/>
      <c r="U58" s="64" t="s">
        <v>7</v>
      </c>
      <c r="V58" s="64"/>
      <c r="W58" s="64" t="s">
        <v>1</v>
      </c>
    </row>
    <row r="59" spans="1:23" ht="15" customHeight="1">
      <c r="A59" s="16">
        <v>1</v>
      </c>
      <c r="B59" s="3" t="s">
        <v>16</v>
      </c>
      <c r="C59" s="16">
        <v>2</v>
      </c>
      <c r="D59" s="16">
        <v>1</v>
      </c>
      <c r="E59" s="4">
        <v>4.5</v>
      </c>
      <c r="G59" s="64"/>
      <c r="H59" s="64"/>
      <c r="I59" s="16" t="s">
        <v>41</v>
      </c>
      <c r="J59" s="16" t="s">
        <v>42</v>
      </c>
      <c r="K59" s="64"/>
      <c r="M59" s="64"/>
      <c r="N59" s="64"/>
      <c r="O59" s="20" t="s">
        <v>41</v>
      </c>
      <c r="P59" s="20" t="s">
        <v>42</v>
      </c>
      <c r="Q59" s="64"/>
      <c r="S59" s="64"/>
      <c r="T59" s="64"/>
      <c r="U59" s="20" t="s">
        <v>41</v>
      </c>
      <c r="V59" s="20" t="s">
        <v>42</v>
      </c>
      <c r="W59" s="64"/>
    </row>
    <row r="60" spans="1:23" ht="15" customHeight="1">
      <c r="A60" s="16">
        <v>2</v>
      </c>
      <c r="B60" s="3" t="s">
        <v>17</v>
      </c>
      <c r="C60" s="16">
        <v>2</v>
      </c>
      <c r="D60" s="16">
        <v>1</v>
      </c>
      <c r="E60" s="4">
        <v>4.5</v>
      </c>
      <c r="G60" s="16">
        <v>1</v>
      </c>
      <c r="H60" s="3" t="s">
        <v>57</v>
      </c>
      <c r="I60" s="16">
        <v>2</v>
      </c>
      <c r="J60" s="16">
        <v>1</v>
      </c>
      <c r="K60" s="4">
        <f>SUM(I60:J60)*1.5</f>
        <v>4.5</v>
      </c>
      <c r="M60" s="20">
        <v>1</v>
      </c>
      <c r="N60" s="3" t="s">
        <v>57</v>
      </c>
      <c r="O60" s="20">
        <v>2</v>
      </c>
      <c r="P60" s="20">
        <v>1</v>
      </c>
      <c r="Q60" s="4">
        <f>SUM(O60:P60)*1.5</f>
        <v>4.5</v>
      </c>
      <c r="S60" s="20">
        <v>1</v>
      </c>
      <c r="T60" s="3" t="s">
        <v>57</v>
      </c>
      <c r="U60" s="20">
        <v>2</v>
      </c>
      <c r="V60" s="20">
        <v>1</v>
      </c>
      <c r="W60" s="4">
        <f>SUM(U60:V60)*1.5</f>
        <v>4.5</v>
      </c>
    </row>
    <row r="61" spans="1:23" ht="15" customHeight="1">
      <c r="A61" s="16">
        <v>3</v>
      </c>
      <c r="B61" s="3" t="s">
        <v>18</v>
      </c>
      <c r="C61" s="16">
        <v>2</v>
      </c>
      <c r="D61" s="16">
        <v>1</v>
      </c>
      <c r="E61" s="4">
        <v>4.5</v>
      </c>
      <c r="G61" s="16">
        <v>2</v>
      </c>
      <c r="H61" s="3" t="s">
        <v>48</v>
      </c>
      <c r="I61" s="16">
        <v>2</v>
      </c>
      <c r="J61" s="16">
        <v>2</v>
      </c>
      <c r="K61" s="4">
        <f t="shared" ref="K61:K65" si="13">SUM(I61:J61)*1.5</f>
        <v>6</v>
      </c>
      <c r="M61" s="20">
        <v>2</v>
      </c>
      <c r="N61" s="3" t="s">
        <v>48</v>
      </c>
      <c r="O61" s="20">
        <v>2</v>
      </c>
      <c r="P61" s="20">
        <v>2</v>
      </c>
      <c r="Q61" s="4">
        <f t="shared" ref="Q61:Q65" si="14">SUM(O61:P61)*1.5</f>
        <v>6</v>
      </c>
      <c r="S61" s="20">
        <v>2</v>
      </c>
      <c r="T61" s="3" t="s">
        <v>48</v>
      </c>
      <c r="U61" s="20">
        <v>2</v>
      </c>
      <c r="V61" s="20">
        <v>2</v>
      </c>
      <c r="W61" s="4">
        <f t="shared" ref="W61:W65" si="15">SUM(U61:V61)*1.5</f>
        <v>6</v>
      </c>
    </row>
    <row r="62" spans="1:23" s="1" customFormat="1" ht="15" customHeight="1">
      <c r="A62" s="16">
        <v>4</v>
      </c>
      <c r="B62" s="3" t="s">
        <v>19</v>
      </c>
      <c r="C62" s="16">
        <v>2</v>
      </c>
      <c r="D62" s="16">
        <v>1</v>
      </c>
      <c r="E62" s="4">
        <v>4.5</v>
      </c>
      <c r="G62" s="16">
        <v>3</v>
      </c>
      <c r="H62" s="3" t="s">
        <v>58</v>
      </c>
      <c r="I62" s="16">
        <v>2</v>
      </c>
      <c r="J62" s="16">
        <v>1</v>
      </c>
      <c r="K62" s="4">
        <f t="shared" si="13"/>
        <v>4.5</v>
      </c>
      <c r="M62" s="20">
        <v>3</v>
      </c>
      <c r="N62" s="3" t="s">
        <v>58</v>
      </c>
      <c r="O62" s="20">
        <v>2</v>
      </c>
      <c r="P62" s="20">
        <v>1</v>
      </c>
      <c r="Q62" s="4">
        <f t="shared" si="14"/>
        <v>4.5</v>
      </c>
      <c r="S62" s="20">
        <v>3</v>
      </c>
      <c r="T62" s="3" t="s">
        <v>58</v>
      </c>
      <c r="U62" s="20">
        <v>2</v>
      </c>
      <c r="V62" s="20">
        <v>1</v>
      </c>
      <c r="W62" s="4">
        <f t="shared" si="15"/>
        <v>4.5</v>
      </c>
    </row>
    <row r="63" spans="1:23" ht="15" customHeight="1">
      <c r="A63" s="16">
        <v>5</v>
      </c>
      <c r="B63" s="3" t="s">
        <v>20</v>
      </c>
      <c r="C63" s="3"/>
      <c r="D63" s="3"/>
      <c r="E63" s="3"/>
      <c r="G63" s="16">
        <v>4</v>
      </c>
      <c r="H63" s="3" t="s">
        <v>47</v>
      </c>
      <c r="I63" s="16">
        <v>2</v>
      </c>
      <c r="J63" s="16">
        <v>1</v>
      </c>
      <c r="K63" s="4">
        <f t="shared" si="13"/>
        <v>4.5</v>
      </c>
      <c r="M63" s="20">
        <v>4</v>
      </c>
      <c r="N63" s="3" t="s">
        <v>47</v>
      </c>
      <c r="O63" s="20">
        <v>2</v>
      </c>
      <c r="P63" s="20">
        <v>1</v>
      </c>
      <c r="Q63" s="4">
        <f t="shared" si="14"/>
        <v>4.5</v>
      </c>
      <c r="S63" s="20">
        <v>4</v>
      </c>
      <c r="T63" s="3" t="s">
        <v>47</v>
      </c>
      <c r="U63" s="20">
        <v>2</v>
      </c>
      <c r="V63" s="20">
        <v>1</v>
      </c>
      <c r="W63" s="4">
        <f t="shared" si="15"/>
        <v>4.5</v>
      </c>
    </row>
    <row r="64" spans="1:23" ht="15" customHeight="1">
      <c r="A64" s="1"/>
      <c r="B64" s="7"/>
      <c r="C64" s="7"/>
      <c r="D64" s="7"/>
      <c r="E64" s="6"/>
      <c r="G64" s="16">
        <v>5</v>
      </c>
      <c r="H64" s="3" t="s">
        <v>18</v>
      </c>
      <c r="I64" s="16">
        <v>2</v>
      </c>
      <c r="J64" s="16">
        <v>1</v>
      </c>
      <c r="K64" s="4">
        <f t="shared" si="13"/>
        <v>4.5</v>
      </c>
      <c r="M64" s="20">
        <v>5</v>
      </c>
      <c r="N64" s="3" t="s">
        <v>18</v>
      </c>
      <c r="O64" s="20">
        <v>2</v>
      </c>
      <c r="P64" s="20">
        <v>1</v>
      </c>
      <c r="Q64" s="4">
        <f t="shared" si="14"/>
        <v>4.5</v>
      </c>
      <c r="S64" s="20">
        <v>5</v>
      </c>
      <c r="T64" s="3" t="s">
        <v>18</v>
      </c>
      <c r="U64" s="20">
        <v>2</v>
      </c>
      <c r="V64" s="20">
        <v>1</v>
      </c>
      <c r="W64" s="4">
        <f t="shared" si="15"/>
        <v>4.5</v>
      </c>
    </row>
    <row r="65" spans="1:23" ht="15" customHeight="1">
      <c r="G65" s="16">
        <v>6</v>
      </c>
      <c r="H65" s="3" t="s">
        <v>51</v>
      </c>
      <c r="I65" s="16">
        <v>2</v>
      </c>
      <c r="J65" s="16">
        <v>1</v>
      </c>
      <c r="K65" s="4">
        <f t="shared" si="13"/>
        <v>4.5</v>
      </c>
      <c r="M65" s="20">
        <v>6</v>
      </c>
      <c r="N65" s="3" t="s">
        <v>51</v>
      </c>
      <c r="O65" s="20">
        <v>2</v>
      </c>
      <c r="P65" s="20">
        <v>1</v>
      </c>
      <c r="Q65" s="4">
        <f t="shared" si="14"/>
        <v>4.5</v>
      </c>
      <c r="S65" s="20">
        <v>6</v>
      </c>
      <c r="T65" s="3" t="s">
        <v>51</v>
      </c>
      <c r="U65" s="20">
        <v>2</v>
      </c>
      <c r="V65" s="20">
        <v>1</v>
      </c>
      <c r="W65" s="4">
        <f t="shared" si="15"/>
        <v>4.5</v>
      </c>
    </row>
    <row r="66" spans="1:23" ht="15" customHeight="1">
      <c r="G66" s="16">
        <v>7</v>
      </c>
      <c r="H66" s="3" t="s">
        <v>20</v>
      </c>
      <c r="I66" s="3"/>
      <c r="J66" s="3"/>
      <c r="K66" s="3"/>
      <c r="M66" s="20">
        <v>7</v>
      </c>
      <c r="N66" s="3" t="s">
        <v>20</v>
      </c>
      <c r="O66" s="3"/>
      <c r="P66" s="3"/>
      <c r="Q66" s="3"/>
      <c r="S66" s="20">
        <v>7</v>
      </c>
      <c r="T66" s="3" t="s">
        <v>20</v>
      </c>
      <c r="U66" s="3"/>
      <c r="V66" s="3"/>
      <c r="W66" s="3"/>
    </row>
    <row r="67" spans="1:23" ht="15" customHeight="1">
      <c r="G67" s="16">
        <v>8</v>
      </c>
      <c r="H67" s="3"/>
      <c r="I67" s="19"/>
      <c r="J67" s="19"/>
      <c r="K67" s="19"/>
      <c r="M67" s="20">
        <v>8</v>
      </c>
      <c r="N67" s="3"/>
      <c r="O67" s="20"/>
      <c r="P67" s="20"/>
      <c r="Q67" s="20"/>
      <c r="S67" s="20">
        <v>8</v>
      </c>
      <c r="T67" s="3"/>
      <c r="U67" s="20"/>
      <c r="V67" s="20"/>
      <c r="W67" s="20"/>
    </row>
    <row r="68" spans="1:23" ht="15" customHeight="1">
      <c r="G68" s="16">
        <v>9</v>
      </c>
      <c r="H68" s="3"/>
      <c r="I68" s="19"/>
      <c r="J68" s="19"/>
      <c r="K68" s="19"/>
      <c r="M68" s="20">
        <v>9</v>
      </c>
      <c r="O68" s="20"/>
      <c r="P68" s="20"/>
      <c r="Q68" s="20"/>
      <c r="S68" s="20">
        <v>9</v>
      </c>
      <c r="T68" s="3"/>
      <c r="U68" s="20"/>
      <c r="V68" s="20"/>
      <c r="W68" s="20"/>
    </row>
    <row r="69" spans="1:23" ht="15" customHeight="1">
      <c r="G69" s="16">
        <v>10</v>
      </c>
      <c r="H69" s="3"/>
      <c r="I69" s="19"/>
      <c r="J69" s="19"/>
      <c r="K69" s="19"/>
      <c r="M69" s="20">
        <v>10</v>
      </c>
      <c r="N69" s="3"/>
      <c r="O69" s="20"/>
      <c r="P69" s="20"/>
      <c r="Q69" s="20"/>
      <c r="S69" s="20">
        <v>10</v>
      </c>
      <c r="T69" s="3"/>
      <c r="U69" s="20"/>
      <c r="V69" s="20"/>
      <c r="W69" s="20"/>
    </row>
    <row r="70" spans="1:23" ht="15" customHeight="1">
      <c r="G70" s="12"/>
      <c r="H70" s="17"/>
      <c r="I70" s="12"/>
      <c r="J70" s="12"/>
      <c r="K70" s="12"/>
      <c r="M70" s="12"/>
      <c r="N70" s="17"/>
      <c r="O70" s="12"/>
      <c r="P70" s="12"/>
      <c r="Q70" s="12"/>
      <c r="S70" s="12"/>
      <c r="T70" s="17"/>
      <c r="U70" s="12"/>
      <c r="V70" s="12"/>
      <c r="W70" s="12"/>
    </row>
    <row r="71" spans="1:23" ht="15" customHeight="1">
      <c r="H71" s="17"/>
      <c r="N71" s="17"/>
      <c r="T71" s="17"/>
    </row>
    <row r="72" spans="1:23" ht="15" customHeight="1">
      <c r="A72" s="53" t="s">
        <v>36</v>
      </c>
      <c r="B72" s="54"/>
      <c r="C72" s="54"/>
      <c r="D72" s="54"/>
      <c r="E72" s="55"/>
      <c r="G72" s="53" t="s">
        <v>36</v>
      </c>
      <c r="H72" s="54"/>
      <c r="I72" s="54"/>
      <c r="J72" s="54"/>
      <c r="K72" s="55"/>
      <c r="M72" s="53" t="s">
        <v>36</v>
      </c>
      <c r="N72" s="54"/>
      <c r="O72" s="54"/>
      <c r="P72" s="54"/>
      <c r="Q72" s="55"/>
      <c r="S72" s="53" t="s">
        <v>36</v>
      </c>
      <c r="T72" s="54"/>
      <c r="U72" s="54"/>
      <c r="V72" s="54"/>
      <c r="W72" s="55"/>
    </row>
    <row r="73" spans="1:23" ht="15" customHeight="1">
      <c r="A73" s="56" t="s">
        <v>0</v>
      </c>
      <c r="B73" s="57"/>
      <c r="C73" s="60" t="s">
        <v>7</v>
      </c>
      <c r="D73" s="61"/>
      <c r="E73" s="16" t="s">
        <v>1</v>
      </c>
      <c r="G73" s="56" t="s">
        <v>0</v>
      </c>
      <c r="H73" s="57"/>
      <c r="I73" s="60" t="s">
        <v>7</v>
      </c>
      <c r="J73" s="61"/>
      <c r="K73" s="62" t="s">
        <v>1</v>
      </c>
      <c r="M73" s="56" t="s">
        <v>0</v>
      </c>
      <c r="N73" s="57"/>
      <c r="O73" s="60" t="s">
        <v>7</v>
      </c>
      <c r="P73" s="61"/>
      <c r="Q73" s="62" t="s">
        <v>1</v>
      </c>
      <c r="S73" s="56" t="s">
        <v>0</v>
      </c>
      <c r="T73" s="57"/>
      <c r="U73" s="60" t="s">
        <v>7</v>
      </c>
      <c r="V73" s="61"/>
      <c r="W73" s="62" t="s">
        <v>1</v>
      </c>
    </row>
    <row r="74" spans="1:23" ht="15" customHeight="1">
      <c r="A74" s="58"/>
      <c r="B74" s="59"/>
      <c r="C74" s="16" t="s">
        <v>41</v>
      </c>
      <c r="D74" s="16" t="s">
        <v>42</v>
      </c>
      <c r="E74" s="16"/>
      <c r="G74" s="58"/>
      <c r="H74" s="59"/>
      <c r="I74" s="16" t="s">
        <v>41</v>
      </c>
      <c r="J74" s="16" t="s">
        <v>42</v>
      </c>
      <c r="K74" s="63"/>
      <c r="M74" s="58"/>
      <c r="N74" s="59"/>
      <c r="O74" s="20" t="s">
        <v>41</v>
      </c>
      <c r="P74" s="20" t="s">
        <v>42</v>
      </c>
      <c r="Q74" s="63"/>
      <c r="S74" s="58"/>
      <c r="T74" s="59"/>
      <c r="U74" s="20" t="s">
        <v>41</v>
      </c>
      <c r="V74" s="20" t="s">
        <v>42</v>
      </c>
      <c r="W74" s="63"/>
    </row>
    <row r="75" spans="1:23" ht="15" customHeight="1">
      <c r="A75" s="16">
        <v>1</v>
      </c>
      <c r="B75" s="3" t="s">
        <v>13</v>
      </c>
      <c r="C75" s="16">
        <v>2</v>
      </c>
      <c r="D75" s="16">
        <v>2</v>
      </c>
      <c r="E75" s="4">
        <v>6</v>
      </c>
      <c r="G75" s="16">
        <v>1</v>
      </c>
      <c r="H75" s="3" t="s">
        <v>50</v>
      </c>
      <c r="I75" s="16"/>
      <c r="J75" s="16"/>
      <c r="K75" s="4"/>
      <c r="M75" s="20">
        <v>1</v>
      </c>
      <c r="N75" s="3" t="s">
        <v>50</v>
      </c>
      <c r="O75" s="20"/>
      <c r="P75" s="20"/>
      <c r="Q75" s="4"/>
      <c r="S75" s="20">
        <v>1</v>
      </c>
      <c r="T75" s="3" t="s">
        <v>50</v>
      </c>
      <c r="U75" s="20"/>
      <c r="V75" s="20"/>
      <c r="W75" s="4"/>
    </row>
    <row r="76" spans="1:23" ht="15" customHeight="1">
      <c r="A76" s="16">
        <v>2</v>
      </c>
      <c r="B76" s="3" t="s">
        <v>37</v>
      </c>
      <c r="C76" s="16"/>
      <c r="D76" s="16"/>
      <c r="E76" s="4"/>
      <c r="G76" s="16">
        <v>2</v>
      </c>
      <c r="H76" s="3" t="s">
        <v>14</v>
      </c>
      <c r="I76" s="16">
        <v>0</v>
      </c>
      <c r="J76" s="16">
        <v>12</v>
      </c>
      <c r="K76" s="4">
        <v>18</v>
      </c>
      <c r="M76" s="23">
        <v>2</v>
      </c>
      <c r="N76" s="22" t="s">
        <v>66</v>
      </c>
      <c r="O76" s="23">
        <v>2</v>
      </c>
      <c r="P76" s="23">
        <v>1</v>
      </c>
      <c r="Q76" s="24">
        <v>4.5</v>
      </c>
      <c r="S76" s="23">
        <v>2</v>
      </c>
      <c r="T76" s="22" t="s">
        <v>67</v>
      </c>
      <c r="U76" s="23">
        <v>2</v>
      </c>
      <c r="V76" s="23">
        <v>1</v>
      </c>
      <c r="W76" s="24">
        <v>4.5</v>
      </c>
    </row>
    <row r="77" spans="1:23" ht="15" customHeight="1">
      <c r="A77" s="16">
        <v>3</v>
      </c>
      <c r="B77" s="3" t="s">
        <v>14</v>
      </c>
      <c r="C77" s="16">
        <v>0</v>
      </c>
      <c r="D77" s="16">
        <v>12</v>
      </c>
      <c r="E77" s="4">
        <v>18</v>
      </c>
      <c r="G77" s="16"/>
      <c r="H77" s="5" t="s">
        <v>38</v>
      </c>
      <c r="I77" s="5"/>
      <c r="J77" s="5"/>
      <c r="K77" s="4">
        <v>30</v>
      </c>
      <c r="M77" s="20">
        <v>2</v>
      </c>
      <c r="N77" s="3" t="s">
        <v>14</v>
      </c>
      <c r="O77" s="20">
        <v>0</v>
      </c>
      <c r="P77" s="20">
        <v>12</v>
      </c>
      <c r="Q77" s="4">
        <v>18</v>
      </c>
      <c r="S77" s="20">
        <v>2</v>
      </c>
      <c r="T77" s="3" t="s">
        <v>14</v>
      </c>
      <c r="U77" s="20">
        <v>0</v>
      </c>
      <c r="V77" s="20">
        <v>12</v>
      </c>
      <c r="W77" s="4">
        <v>18</v>
      </c>
    </row>
    <row r="78" spans="1:23" ht="15" customHeight="1">
      <c r="A78" s="3"/>
      <c r="B78" s="5" t="s">
        <v>38</v>
      </c>
      <c r="C78" s="5"/>
      <c r="D78" s="5"/>
      <c r="E78" s="4">
        <v>30</v>
      </c>
      <c r="M78" s="20"/>
      <c r="N78" s="5" t="s">
        <v>38</v>
      </c>
      <c r="O78" s="5"/>
      <c r="P78" s="5"/>
      <c r="Q78" s="4">
        <v>30</v>
      </c>
      <c r="S78" s="20"/>
      <c r="T78" s="5" t="s">
        <v>38</v>
      </c>
      <c r="U78" s="5"/>
      <c r="V78" s="5"/>
      <c r="W78" s="4">
        <v>30</v>
      </c>
    </row>
    <row r="79" spans="1:23" ht="15" customHeight="1">
      <c r="A79" s="1"/>
      <c r="B79" s="1"/>
      <c r="C79" s="1"/>
      <c r="D79" s="1"/>
      <c r="E79" s="1"/>
      <c r="G79" s="56" t="s">
        <v>21</v>
      </c>
      <c r="H79" s="57"/>
      <c r="I79" s="60" t="s">
        <v>7</v>
      </c>
      <c r="J79" s="61"/>
      <c r="K79" s="62" t="s">
        <v>1</v>
      </c>
    </row>
    <row r="80" spans="1:23" ht="15" customHeight="1">
      <c r="A80" s="56" t="s">
        <v>21</v>
      </c>
      <c r="B80" s="57"/>
      <c r="C80" s="60" t="s">
        <v>7</v>
      </c>
      <c r="D80" s="61"/>
      <c r="E80" s="16" t="s">
        <v>1</v>
      </c>
      <c r="G80" s="58"/>
      <c r="H80" s="59"/>
      <c r="I80" s="16" t="s">
        <v>41</v>
      </c>
      <c r="J80" s="16" t="s">
        <v>42</v>
      </c>
      <c r="K80" s="63"/>
    </row>
    <row r="81" spans="1:23" ht="15" customHeight="1">
      <c r="A81" s="58"/>
      <c r="B81" s="59"/>
      <c r="C81" s="16" t="s">
        <v>41</v>
      </c>
      <c r="D81" s="16" t="s">
        <v>42</v>
      </c>
      <c r="E81" s="16"/>
      <c r="G81" s="18">
        <v>1</v>
      </c>
      <c r="H81" s="3" t="s">
        <v>23</v>
      </c>
      <c r="I81" s="16">
        <v>2</v>
      </c>
      <c r="J81" s="16">
        <v>1</v>
      </c>
      <c r="K81" s="4">
        <f>SUM(I81:J81)*1.5</f>
        <v>4.5</v>
      </c>
      <c r="M81" s="56" t="s">
        <v>21</v>
      </c>
      <c r="N81" s="57"/>
      <c r="O81" s="60" t="s">
        <v>7</v>
      </c>
      <c r="P81" s="61"/>
      <c r="Q81" s="62" t="s">
        <v>1</v>
      </c>
      <c r="S81" s="56" t="s">
        <v>21</v>
      </c>
      <c r="T81" s="57"/>
      <c r="U81" s="60" t="s">
        <v>7</v>
      </c>
      <c r="V81" s="61"/>
      <c r="W81" s="62" t="s">
        <v>1</v>
      </c>
    </row>
    <row r="82" spans="1:23" ht="15" customHeight="1">
      <c r="A82" s="16">
        <v>1</v>
      </c>
      <c r="B82" s="3" t="s">
        <v>22</v>
      </c>
      <c r="C82" s="16">
        <v>2</v>
      </c>
      <c r="D82" s="16">
        <v>1</v>
      </c>
      <c r="E82" s="4">
        <v>4.5</v>
      </c>
      <c r="G82" s="18">
        <v>2</v>
      </c>
      <c r="H82" s="3" t="s">
        <v>49</v>
      </c>
      <c r="I82" s="16">
        <v>2</v>
      </c>
      <c r="J82" s="16">
        <v>1</v>
      </c>
      <c r="K82" s="4">
        <f t="shared" ref="K82:K84" si="16">SUM(I82:J82)*1.5</f>
        <v>4.5</v>
      </c>
      <c r="M82" s="58"/>
      <c r="N82" s="59"/>
      <c r="O82" s="20" t="s">
        <v>41</v>
      </c>
      <c r="P82" s="20" t="s">
        <v>42</v>
      </c>
      <c r="Q82" s="63"/>
      <c r="S82" s="58"/>
      <c r="T82" s="59"/>
      <c r="U82" s="20" t="s">
        <v>41</v>
      </c>
      <c r="V82" s="20" t="s">
        <v>42</v>
      </c>
      <c r="W82" s="63"/>
    </row>
    <row r="83" spans="1:23" ht="15" customHeight="1">
      <c r="A83" s="16">
        <v>2</v>
      </c>
      <c r="B83" s="3" t="s">
        <v>51</v>
      </c>
      <c r="C83" s="16">
        <v>2</v>
      </c>
      <c r="D83" s="16">
        <v>1</v>
      </c>
      <c r="E83" s="4">
        <v>4.5</v>
      </c>
      <c r="G83" s="18">
        <v>3</v>
      </c>
      <c r="H83" s="3" t="s">
        <v>53</v>
      </c>
      <c r="I83" s="16">
        <v>2</v>
      </c>
      <c r="J83" s="16">
        <v>0</v>
      </c>
      <c r="K83" s="4">
        <f t="shared" si="16"/>
        <v>3</v>
      </c>
      <c r="M83" s="20">
        <v>1</v>
      </c>
      <c r="N83" s="3" t="s">
        <v>23</v>
      </c>
      <c r="O83" s="20">
        <v>2</v>
      </c>
      <c r="P83" s="20">
        <v>1</v>
      </c>
      <c r="Q83" s="4">
        <f>SUM(O83:P83)*1.5</f>
        <v>4.5</v>
      </c>
      <c r="S83" s="20">
        <v>1</v>
      </c>
      <c r="T83" s="3" t="s">
        <v>23</v>
      </c>
      <c r="U83" s="20">
        <v>2</v>
      </c>
      <c r="V83" s="20">
        <v>1</v>
      </c>
      <c r="W83" s="4">
        <f>SUM(U83:V83)*1.5</f>
        <v>4.5</v>
      </c>
    </row>
    <row r="84" spans="1:23" ht="15" customHeight="1">
      <c r="A84" s="16">
        <v>3</v>
      </c>
      <c r="B84" s="3" t="s">
        <v>23</v>
      </c>
      <c r="C84" s="16">
        <v>2</v>
      </c>
      <c r="D84" s="16">
        <v>1</v>
      </c>
      <c r="E84" s="4">
        <v>4.5</v>
      </c>
      <c r="G84" s="18">
        <v>4</v>
      </c>
      <c r="H84" s="2" t="s">
        <v>61</v>
      </c>
      <c r="I84" s="16">
        <v>0</v>
      </c>
      <c r="J84" s="16">
        <v>3</v>
      </c>
      <c r="K84" s="4">
        <f t="shared" si="16"/>
        <v>4.5</v>
      </c>
      <c r="M84" s="20">
        <v>2</v>
      </c>
      <c r="N84" s="3" t="s">
        <v>49</v>
      </c>
      <c r="O84" s="20">
        <v>2</v>
      </c>
      <c r="P84" s="20">
        <v>1</v>
      </c>
      <c r="Q84" s="4">
        <f t="shared" ref="Q84:Q86" si="17">SUM(O84:P84)*1.5</f>
        <v>4.5</v>
      </c>
      <c r="S84" s="20">
        <v>2</v>
      </c>
      <c r="T84" s="3" t="s">
        <v>49</v>
      </c>
      <c r="U84" s="20">
        <v>2</v>
      </c>
      <c r="V84" s="20">
        <v>1</v>
      </c>
      <c r="W84" s="4">
        <f t="shared" ref="W84:W86" si="18">SUM(U84:V84)*1.5</f>
        <v>4.5</v>
      </c>
    </row>
    <row r="85" spans="1:23" ht="15" customHeight="1">
      <c r="A85" s="16">
        <v>4</v>
      </c>
      <c r="B85" s="3" t="s">
        <v>24</v>
      </c>
      <c r="C85" s="16">
        <v>2</v>
      </c>
      <c r="D85" s="16">
        <v>2</v>
      </c>
      <c r="E85" s="4">
        <v>6</v>
      </c>
      <c r="G85" s="18">
        <v>5</v>
      </c>
      <c r="H85" s="3" t="s">
        <v>20</v>
      </c>
      <c r="I85" s="16"/>
      <c r="J85" s="16"/>
      <c r="K85" s="4"/>
      <c r="M85" s="20">
        <v>3</v>
      </c>
      <c r="N85" s="3" t="s">
        <v>53</v>
      </c>
      <c r="O85" s="20">
        <v>2</v>
      </c>
      <c r="P85" s="20">
        <v>0</v>
      </c>
      <c r="Q85" s="4">
        <f t="shared" si="17"/>
        <v>3</v>
      </c>
      <c r="S85" s="20">
        <v>3</v>
      </c>
      <c r="T85" s="3" t="s">
        <v>53</v>
      </c>
      <c r="U85" s="20">
        <v>2</v>
      </c>
      <c r="V85" s="20">
        <v>0</v>
      </c>
      <c r="W85" s="4">
        <f t="shared" si="18"/>
        <v>3</v>
      </c>
    </row>
    <row r="86" spans="1:23" ht="15" customHeight="1">
      <c r="A86" s="16">
        <v>5</v>
      </c>
      <c r="B86" s="3" t="s">
        <v>25</v>
      </c>
      <c r="C86" s="16">
        <v>2</v>
      </c>
      <c r="D86" s="16">
        <v>2</v>
      </c>
      <c r="E86" s="4">
        <v>6</v>
      </c>
      <c r="G86" s="18">
        <v>6</v>
      </c>
      <c r="H86" s="3"/>
      <c r="I86" s="18"/>
      <c r="J86" s="18"/>
      <c r="K86" s="18"/>
      <c r="M86" s="20">
        <v>4</v>
      </c>
      <c r="N86" s="2" t="s">
        <v>61</v>
      </c>
      <c r="O86" s="20">
        <v>0</v>
      </c>
      <c r="P86" s="20">
        <v>3</v>
      </c>
      <c r="Q86" s="4">
        <f t="shared" si="17"/>
        <v>4.5</v>
      </c>
      <c r="S86" s="20">
        <v>4</v>
      </c>
      <c r="T86" s="2" t="s">
        <v>61</v>
      </c>
      <c r="U86" s="20">
        <v>0</v>
      </c>
      <c r="V86" s="20">
        <v>3</v>
      </c>
      <c r="W86" s="4">
        <f t="shared" si="18"/>
        <v>4.5</v>
      </c>
    </row>
    <row r="87" spans="1:23" ht="15" customHeight="1">
      <c r="A87" s="16">
        <v>6</v>
      </c>
      <c r="B87" s="3" t="s">
        <v>26</v>
      </c>
      <c r="C87" s="16">
        <v>2</v>
      </c>
      <c r="D87" s="16">
        <v>2</v>
      </c>
      <c r="E87" s="4">
        <v>6</v>
      </c>
      <c r="G87" s="18">
        <v>7</v>
      </c>
      <c r="H87" s="29"/>
      <c r="I87" s="18"/>
      <c r="J87" s="18"/>
      <c r="K87" s="4"/>
      <c r="M87" s="20">
        <v>5</v>
      </c>
      <c r="N87" s="3" t="s">
        <v>20</v>
      </c>
      <c r="O87" s="20"/>
      <c r="P87" s="20"/>
      <c r="Q87" s="4"/>
      <c r="S87" s="20">
        <v>5</v>
      </c>
      <c r="T87" s="3" t="s">
        <v>20</v>
      </c>
      <c r="U87" s="20"/>
      <c r="V87" s="20"/>
      <c r="W87" s="4"/>
    </row>
    <row r="88" spans="1:23" ht="15" customHeight="1">
      <c r="A88" s="16">
        <v>7</v>
      </c>
      <c r="B88" s="3" t="s">
        <v>27</v>
      </c>
      <c r="C88" s="16">
        <v>2</v>
      </c>
      <c r="D88" s="16">
        <v>2</v>
      </c>
      <c r="E88" s="4">
        <v>6</v>
      </c>
      <c r="G88" s="18">
        <v>8</v>
      </c>
      <c r="H88" s="3"/>
      <c r="I88" s="18"/>
      <c r="J88" s="18"/>
      <c r="K88" s="4"/>
      <c r="M88" s="20">
        <v>6</v>
      </c>
      <c r="N88" s="3"/>
      <c r="O88" s="20"/>
      <c r="P88" s="20"/>
      <c r="Q88" s="4"/>
      <c r="S88" s="20">
        <v>6</v>
      </c>
      <c r="T88" s="3"/>
      <c r="U88" s="20"/>
      <c r="V88" s="20"/>
      <c r="W88" s="4"/>
    </row>
    <row r="89" spans="1:23" ht="15" customHeight="1">
      <c r="A89" s="16">
        <v>8</v>
      </c>
      <c r="B89" s="3" t="s">
        <v>20</v>
      </c>
      <c r="C89" s="3"/>
      <c r="D89" s="3"/>
      <c r="E89" s="3"/>
      <c r="G89" s="4">
        <v>9</v>
      </c>
      <c r="H89" s="3"/>
      <c r="I89" s="18"/>
      <c r="J89" s="18"/>
      <c r="K89" s="18"/>
      <c r="M89" s="4">
        <v>7</v>
      </c>
      <c r="N89" s="3"/>
      <c r="O89" s="20"/>
      <c r="P89" s="20"/>
      <c r="Q89" s="20"/>
      <c r="S89" s="4">
        <v>7</v>
      </c>
      <c r="T89" s="3"/>
      <c r="U89" s="20"/>
      <c r="V89" s="20"/>
      <c r="W89" s="20"/>
    </row>
    <row r="90" spans="1:23" ht="15" customHeight="1">
      <c r="G90" s="1"/>
      <c r="H90" s="1"/>
      <c r="I90" s="12"/>
      <c r="J90" s="12"/>
      <c r="K90" s="6"/>
      <c r="M90" s="1"/>
      <c r="N90" s="1"/>
      <c r="O90" s="12"/>
      <c r="P90" s="12"/>
      <c r="Q90" s="6"/>
      <c r="S90" s="1"/>
      <c r="T90" s="1"/>
      <c r="U90" s="12"/>
      <c r="V90" s="12"/>
      <c r="W90" s="6"/>
    </row>
    <row r="91" spans="1:23" ht="15" customHeight="1">
      <c r="T91" s="69" t="s">
        <v>133</v>
      </c>
    </row>
    <row r="92" spans="1:23" ht="15" customHeight="1"/>
    <row r="93" spans="1:23" ht="15" customHeight="1"/>
    <row r="94" spans="1:23" ht="15" customHeight="1"/>
    <row r="95" spans="1:23" ht="15" customHeight="1"/>
    <row r="96" spans="1:2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</sheetData>
  <mergeCells count="102">
    <mergeCell ref="S16:T17"/>
    <mergeCell ref="U16:V16"/>
    <mergeCell ref="W16:W17"/>
    <mergeCell ref="S72:W72"/>
    <mergeCell ref="S73:T74"/>
    <mergeCell ref="U73:V73"/>
    <mergeCell ref="W73:W74"/>
    <mergeCell ref="S81:T82"/>
    <mergeCell ref="U81:V81"/>
    <mergeCell ref="W81:W82"/>
    <mergeCell ref="S49:W49"/>
    <mergeCell ref="S50:T51"/>
    <mergeCell ref="U50:V50"/>
    <mergeCell ref="W50:W51"/>
    <mergeCell ref="S58:T59"/>
    <mergeCell ref="U58:V58"/>
    <mergeCell ref="W58:W59"/>
    <mergeCell ref="Q81:Q82"/>
    <mergeCell ref="O81:P81"/>
    <mergeCell ref="M81:N82"/>
    <mergeCell ref="S5:W5"/>
    <mergeCell ref="S6:T7"/>
    <mergeCell ref="U6:V6"/>
    <mergeCell ref="W6:W7"/>
    <mergeCell ref="S12:S13"/>
    <mergeCell ref="W12:W13"/>
    <mergeCell ref="S26:W26"/>
    <mergeCell ref="S27:T28"/>
    <mergeCell ref="U27:V27"/>
    <mergeCell ref="W27:W28"/>
    <mergeCell ref="S36:T37"/>
    <mergeCell ref="U36:V36"/>
    <mergeCell ref="W36:W37"/>
    <mergeCell ref="M72:Q72"/>
    <mergeCell ref="M73:N74"/>
    <mergeCell ref="O73:P73"/>
    <mergeCell ref="Q73:Q74"/>
    <mergeCell ref="M49:Q49"/>
    <mergeCell ref="M50:N51"/>
    <mergeCell ref="O50:P50"/>
    <mergeCell ref="Q50:Q51"/>
    <mergeCell ref="M58:N59"/>
    <mergeCell ref="O58:P58"/>
    <mergeCell ref="Q58:Q59"/>
    <mergeCell ref="M27:N28"/>
    <mergeCell ref="O27:P27"/>
    <mergeCell ref="Q27:Q28"/>
    <mergeCell ref="M36:N37"/>
    <mergeCell ref="O36:P36"/>
    <mergeCell ref="Q36:Q37"/>
    <mergeCell ref="M5:Q5"/>
    <mergeCell ref="M6:N7"/>
    <mergeCell ref="O6:P6"/>
    <mergeCell ref="Q6:Q7"/>
    <mergeCell ref="M26:Q26"/>
    <mergeCell ref="Q12:Q13"/>
    <mergeCell ref="M12:M13"/>
    <mergeCell ref="K27:K28"/>
    <mergeCell ref="A26:E26"/>
    <mergeCell ref="G26:K26"/>
    <mergeCell ref="A5:E5"/>
    <mergeCell ref="G5:K5"/>
    <mergeCell ref="A6:B7"/>
    <mergeCell ref="C6:D6"/>
    <mergeCell ref="E6:E7"/>
    <mergeCell ref="G6:H7"/>
    <mergeCell ref="I6:J6"/>
    <mergeCell ref="K6:K7"/>
    <mergeCell ref="A27:B28"/>
    <mergeCell ref="C27:D27"/>
    <mergeCell ref="E27:E28"/>
    <mergeCell ref="G27:H28"/>
    <mergeCell ref="I27:J27"/>
    <mergeCell ref="G36:H37"/>
    <mergeCell ref="I36:J36"/>
    <mergeCell ref="K36:K37"/>
    <mergeCell ref="A49:E49"/>
    <mergeCell ref="G49:K49"/>
    <mergeCell ref="K50:K51"/>
    <mergeCell ref="G58:H59"/>
    <mergeCell ref="I58:J58"/>
    <mergeCell ref="K58:K59"/>
    <mergeCell ref="A57:B58"/>
    <mergeCell ref="C57:D57"/>
    <mergeCell ref="E57:E58"/>
    <mergeCell ref="A50:B51"/>
    <mergeCell ref="C50:D50"/>
    <mergeCell ref="E50:E51"/>
    <mergeCell ref="G50:H51"/>
    <mergeCell ref="I50:J50"/>
    <mergeCell ref="A72:E72"/>
    <mergeCell ref="G72:K72"/>
    <mergeCell ref="A73:B74"/>
    <mergeCell ref="C73:D73"/>
    <mergeCell ref="G73:H74"/>
    <mergeCell ref="I73:J73"/>
    <mergeCell ref="K73:K74"/>
    <mergeCell ref="G79:H80"/>
    <mergeCell ref="I79:J79"/>
    <mergeCell ref="K79:K80"/>
    <mergeCell ref="A80:B81"/>
    <mergeCell ref="C80:D80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8CAF-E271-4D63-B1AE-4F9238DCEF3B}">
  <dimension ref="B2:Q19"/>
  <sheetViews>
    <sheetView workbookViewId="0">
      <selection activeCell="M14" sqref="M14"/>
    </sheetView>
  </sheetViews>
  <sheetFormatPr defaultRowHeight="15"/>
  <cols>
    <col min="3" max="3" width="71.28515625" customWidth="1"/>
    <col min="13" max="13" width="76.85546875" customWidth="1"/>
  </cols>
  <sheetData>
    <row r="2" spans="2:17" ht="15.75" thickBot="1"/>
    <row r="3" spans="2:17" ht="30.75" customHeight="1" thickBot="1">
      <c r="B3" s="34"/>
      <c r="C3" s="35" t="s">
        <v>75</v>
      </c>
      <c r="D3" s="36" t="s">
        <v>76</v>
      </c>
      <c r="E3" s="36" t="s">
        <v>77</v>
      </c>
      <c r="F3" s="36" t="s">
        <v>1</v>
      </c>
      <c r="G3" s="36" t="s">
        <v>78</v>
      </c>
      <c r="L3" s="34"/>
      <c r="M3" s="35" t="s">
        <v>75</v>
      </c>
      <c r="N3" s="36" t="s">
        <v>76</v>
      </c>
      <c r="O3" s="36" t="s">
        <v>77</v>
      </c>
      <c r="P3" s="36" t="s">
        <v>1</v>
      </c>
      <c r="Q3" s="36" t="s">
        <v>78</v>
      </c>
    </row>
    <row r="4" spans="2:17" ht="57.75" customHeight="1" thickBot="1">
      <c r="B4" s="37" t="s">
        <v>79</v>
      </c>
      <c r="C4" s="38" t="s">
        <v>80</v>
      </c>
      <c r="D4" s="39" t="s">
        <v>81</v>
      </c>
      <c r="E4" s="39" t="s">
        <v>82</v>
      </c>
      <c r="F4" s="39">
        <v>6</v>
      </c>
      <c r="G4" s="39"/>
      <c r="L4" s="37" t="s">
        <v>79</v>
      </c>
      <c r="M4" s="38" t="s">
        <v>117</v>
      </c>
      <c r="N4" s="39" t="s">
        <v>81</v>
      </c>
      <c r="O4" s="39" t="s">
        <v>82</v>
      </c>
      <c r="P4" s="39">
        <v>6</v>
      </c>
      <c r="Q4" s="39"/>
    </row>
    <row r="5" spans="2:17" ht="43.5" customHeight="1" thickBot="1">
      <c r="B5" s="37" t="s">
        <v>83</v>
      </c>
      <c r="C5" s="38" t="s">
        <v>84</v>
      </c>
      <c r="D5" s="39" t="s">
        <v>81</v>
      </c>
      <c r="E5" s="39" t="s">
        <v>82</v>
      </c>
      <c r="F5" s="39">
        <v>6</v>
      </c>
      <c r="G5" s="39"/>
      <c r="L5" s="37" t="s">
        <v>118</v>
      </c>
      <c r="M5" s="38" t="s">
        <v>119</v>
      </c>
      <c r="N5" s="39" t="s">
        <v>91</v>
      </c>
      <c r="O5" s="39" t="s">
        <v>82</v>
      </c>
      <c r="P5" s="39">
        <v>6</v>
      </c>
      <c r="Q5" s="39" t="s">
        <v>93</v>
      </c>
    </row>
    <row r="6" spans="2:17" ht="114" customHeight="1" thickBot="1">
      <c r="B6" s="40" t="s">
        <v>85</v>
      </c>
      <c r="C6" s="41" t="s">
        <v>88</v>
      </c>
      <c r="D6" s="42" t="s">
        <v>91</v>
      </c>
      <c r="E6" s="42" t="s">
        <v>92</v>
      </c>
      <c r="F6" s="42">
        <v>4.5</v>
      </c>
      <c r="G6" s="66" t="s">
        <v>93</v>
      </c>
      <c r="L6" s="37" t="s">
        <v>120</v>
      </c>
      <c r="M6" s="38" t="s">
        <v>121</v>
      </c>
      <c r="N6" s="39" t="s">
        <v>91</v>
      </c>
      <c r="O6" s="39" t="s">
        <v>82</v>
      </c>
      <c r="P6" s="39">
        <v>6</v>
      </c>
      <c r="Q6" s="39" t="s">
        <v>100</v>
      </c>
    </row>
    <row r="7" spans="2:17" ht="99.75" customHeight="1" thickBot="1">
      <c r="B7" s="40" t="s">
        <v>86</v>
      </c>
      <c r="C7" s="41" t="s">
        <v>89</v>
      </c>
      <c r="D7" s="42" t="s">
        <v>91</v>
      </c>
      <c r="E7" s="42" t="s">
        <v>92</v>
      </c>
      <c r="F7" s="42">
        <v>4.5</v>
      </c>
      <c r="G7" s="67"/>
      <c r="L7" s="37" t="s">
        <v>122</v>
      </c>
      <c r="M7" s="38" t="s">
        <v>123</v>
      </c>
      <c r="N7" s="39" t="s">
        <v>91</v>
      </c>
      <c r="O7" s="39" t="s">
        <v>82</v>
      </c>
      <c r="P7" s="39">
        <v>6</v>
      </c>
      <c r="Q7" s="39" t="s">
        <v>108</v>
      </c>
    </row>
    <row r="8" spans="2:17" ht="43.5" customHeight="1" thickBot="1">
      <c r="B8" s="37" t="s">
        <v>87</v>
      </c>
      <c r="C8" s="38" t="s">
        <v>90</v>
      </c>
      <c r="D8" s="39" t="s">
        <v>91</v>
      </c>
      <c r="E8" s="39" t="s">
        <v>92</v>
      </c>
      <c r="F8" s="39">
        <v>4.5</v>
      </c>
      <c r="G8" s="68"/>
      <c r="L8" s="37" t="s">
        <v>124</v>
      </c>
      <c r="M8" s="38" t="s">
        <v>125</v>
      </c>
      <c r="N8" s="39" t="s">
        <v>91</v>
      </c>
      <c r="O8" s="39" t="s">
        <v>82</v>
      </c>
      <c r="P8" s="39">
        <v>6</v>
      </c>
      <c r="Q8" s="39" t="s">
        <v>115</v>
      </c>
    </row>
    <row r="9" spans="2:17" ht="28.5" customHeight="1" thickBot="1">
      <c r="B9" s="40" t="s">
        <v>94</v>
      </c>
      <c r="C9" s="43" t="s">
        <v>97</v>
      </c>
      <c r="D9" s="42" t="s">
        <v>91</v>
      </c>
      <c r="E9" s="42" t="s">
        <v>92</v>
      </c>
      <c r="F9" s="42">
        <v>4.5</v>
      </c>
      <c r="G9" s="66" t="s">
        <v>100</v>
      </c>
      <c r="L9" s="37">
        <v>3</v>
      </c>
      <c r="M9" s="38" t="s">
        <v>14</v>
      </c>
      <c r="N9" s="39" t="s">
        <v>81</v>
      </c>
      <c r="O9" s="39" t="s">
        <v>126</v>
      </c>
      <c r="P9" s="39">
        <v>18</v>
      </c>
      <c r="Q9" s="39"/>
    </row>
    <row r="10" spans="2:17" ht="57" customHeight="1" thickBot="1">
      <c r="B10" s="40" t="s">
        <v>95</v>
      </c>
      <c r="C10" s="43" t="s">
        <v>98</v>
      </c>
      <c r="D10" s="42" t="s">
        <v>91</v>
      </c>
      <c r="E10" s="42" t="s">
        <v>92</v>
      </c>
      <c r="F10" s="42">
        <v>4.5</v>
      </c>
      <c r="G10" s="67"/>
      <c r="L10" s="45"/>
      <c r="M10" s="46" t="s">
        <v>38</v>
      </c>
      <c r="N10" s="47"/>
      <c r="O10" s="47"/>
      <c r="P10" s="48">
        <v>30</v>
      </c>
      <c r="Q10" s="47"/>
    </row>
    <row r="11" spans="2:17" ht="15.75" thickBot="1">
      <c r="B11" s="37" t="s">
        <v>96</v>
      </c>
      <c r="C11" s="44" t="s">
        <v>99</v>
      </c>
      <c r="D11" s="39" t="s">
        <v>91</v>
      </c>
      <c r="E11" s="39" t="s">
        <v>92</v>
      </c>
      <c r="F11" s="39">
        <v>4.5</v>
      </c>
      <c r="G11" s="68"/>
    </row>
    <row r="12" spans="2:17">
      <c r="B12" s="40" t="s">
        <v>101</v>
      </c>
      <c r="C12" s="41" t="s">
        <v>104</v>
      </c>
      <c r="D12" s="42" t="s">
        <v>91</v>
      </c>
      <c r="E12" s="42" t="s">
        <v>107</v>
      </c>
      <c r="F12" s="42">
        <v>3</v>
      </c>
      <c r="G12" s="66" t="s">
        <v>108</v>
      </c>
    </row>
    <row r="13" spans="2:17">
      <c r="B13" s="40" t="s">
        <v>102</v>
      </c>
      <c r="C13" s="41" t="s">
        <v>105</v>
      </c>
      <c r="D13" s="42" t="s">
        <v>91</v>
      </c>
      <c r="E13" s="42" t="s">
        <v>92</v>
      </c>
      <c r="F13" s="42">
        <v>4.5</v>
      </c>
      <c r="G13" s="67"/>
    </row>
    <row r="14" spans="2:17" ht="15.75" thickBot="1">
      <c r="B14" s="37" t="s">
        <v>103</v>
      </c>
      <c r="C14" s="38" t="s">
        <v>106</v>
      </c>
      <c r="D14" s="39" t="s">
        <v>91</v>
      </c>
      <c r="E14" s="39" t="s">
        <v>82</v>
      </c>
      <c r="F14" s="39">
        <v>6</v>
      </c>
      <c r="G14" s="68"/>
    </row>
    <row r="15" spans="2:17">
      <c r="B15" s="40" t="s">
        <v>109</v>
      </c>
      <c r="C15" s="41" t="s">
        <v>112</v>
      </c>
      <c r="D15" s="42" t="s">
        <v>91</v>
      </c>
      <c r="E15" s="42" t="s">
        <v>92</v>
      </c>
      <c r="F15" s="42">
        <v>4.5</v>
      </c>
      <c r="G15" s="66" t="s">
        <v>115</v>
      </c>
    </row>
    <row r="16" spans="2:17">
      <c r="B16" s="40" t="s">
        <v>110</v>
      </c>
      <c r="C16" s="41" t="s">
        <v>113</v>
      </c>
      <c r="D16" s="42" t="s">
        <v>91</v>
      </c>
      <c r="E16" s="42" t="s">
        <v>92</v>
      </c>
      <c r="F16" s="42">
        <v>4.5</v>
      </c>
      <c r="G16" s="67"/>
    </row>
    <row r="17" spans="2:7" ht="15.75" thickBot="1">
      <c r="B17" s="37" t="s">
        <v>111</v>
      </c>
      <c r="C17" s="38" t="s">
        <v>114</v>
      </c>
      <c r="D17" s="39" t="s">
        <v>91</v>
      </c>
      <c r="E17" s="39" t="s">
        <v>92</v>
      </c>
      <c r="F17" s="39">
        <v>4.5</v>
      </c>
      <c r="G17" s="68"/>
    </row>
    <row r="18" spans="2:7" ht="15.75" thickBot="1">
      <c r="B18" s="37">
        <v>6</v>
      </c>
      <c r="C18" s="38" t="s">
        <v>116</v>
      </c>
      <c r="D18" s="39" t="s">
        <v>91</v>
      </c>
      <c r="E18" s="39" t="s">
        <v>92</v>
      </c>
      <c r="F18" s="39">
        <v>4.5</v>
      </c>
      <c r="G18" s="39"/>
    </row>
    <row r="19" spans="2:7" ht="15.75" thickBot="1">
      <c r="B19" s="45"/>
      <c r="C19" s="46" t="s">
        <v>38</v>
      </c>
      <c r="D19" s="47"/>
      <c r="E19" s="47"/>
      <c r="F19" s="48">
        <v>30</v>
      </c>
      <c r="G19" s="47"/>
    </row>
  </sheetData>
  <mergeCells count="4">
    <mergeCell ref="G6:G8"/>
    <mergeCell ref="G9:G11"/>
    <mergeCell ref="G12:G14"/>
    <mergeCell ref="G15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TMK_prijedlog</vt:lpstr>
      <vt:lpstr>Sheet1</vt:lpstr>
      <vt:lpstr>TMK_prijedlog!Print_Area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2020-01-24T13:58:03Z</dcterms:modified>
</cp:coreProperties>
</file>