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0720" windowHeight="13704" tabRatio="838"/>
  </bookViews>
  <sheets>
    <sheet name="TMK_prijedlog" sheetId="5" r:id="rId1"/>
  </sheets>
  <definedNames>
    <definedName name="_xlnm.Print_Area" localSheetId="0">TMK_prijedlog!$B$1:$R$75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0" i="5" l="1"/>
  <c r="R62" i="5" l="1"/>
  <c r="R69" i="5"/>
  <c r="R68" i="5"/>
  <c r="R32" i="5"/>
  <c r="R53" i="5"/>
  <c r="R13" i="5"/>
  <c r="R31" i="5"/>
  <c r="R11" i="5"/>
  <c r="R10" i="5"/>
  <c r="R9" i="5"/>
  <c r="R67" i="5"/>
  <c r="R66" i="5"/>
  <c r="R52" i="5"/>
  <c r="R51" i="5"/>
  <c r="R50" i="5"/>
  <c r="R49" i="5"/>
  <c r="R48" i="5"/>
  <c r="R47" i="5"/>
  <c r="R23" i="5"/>
  <c r="R40" i="5"/>
  <c r="R30" i="5"/>
  <c r="R54" i="5"/>
  <c r="R22" i="5"/>
  <c r="R21" i="5"/>
  <c r="R20" i="5"/>
  <c r="Q14" i="5"/>
  <c r="P14" i="5"/>
  <c r="R12" i="5"/>
  <c r="R8" i="5"/>
  <c r="R25" i="5" l="1"/>
  <c r="R43" i="5"/>
  <c r="R14" i="5"/>
  <c r="L9" i="5"/>
  <c r="L10" i="5"/>
  <c r="L11" i="5"/>
  <c r="L12" i="5"/>
  <c r="L13" i="5"/>
  <c r="L47" i="5"/>
  <c r="L48" i="5"/>
  <c r="L49" i="5"/>
  <c r="L50" i="5"/>
  <c r="L51" i="5"/>
  <c r="L46" i="5"/>
  <c r="L39" i="5"/>
  <c r="L38" i="5"/>
  <c r="L30" i="5"/>
  <c r="L31" i="5"/>
  <c r="L29" i="5"/>
  <c r="L8" i="5"/>
  <c r="L70" i="5"/>
  <c r="L68" i="5"/>
  <c r="L69" i="5"/>
  <c r="L67" i="5"/>
  <c r="L21" i="5"/>
  <c r="L22" i="5"/>
  <c r="L20" i="5"/>
  <c r="L14" i="5" l="1"/>
  <c r="L41" i="5"/>
  <c r="L25" i="5"/>
  <c r="F25" i="5"/>
  <c r="E25" i="5"/>
  <c r="D25" i="5"/>
  <c r="K14" i="5"/>
  <c r="J14" i="5"/>
  <c r="F14" i="5"/>
  <c r="E14" i="5"/>
  <c r="D14" i="5"/>
</calcChain>
</file>

<file path=xl/sharedStrings.xml><?xml version="1.0" encoding="utf-8"?>
<sst xmlns="http://schemas.openxmlformats.org/spreadsheetml/2006/main" count="226" uniqueCount="66">
  <si>
    <t>Predmet</t>
  </si>
  <si>
    <t>ECTS</t>
  </si>
  <si>
    <t>Matematika 3.</t>
  </si>
  <si>
    <t>Metode istraživačkog rada</t>
  </si>
  <si>
    <t>Mehanika materijala</t>
  </si>
  <si>
    <t>Nelinearna statika štapnih konstrukcija</t>
  </si>
  <si>
    <t>Eksperimentalne metode 1.</t>
  </si>
  <si>
    <t>Broj sati</t>
  </si>
  <si>
    <t>Teorija elastičnosti i plastičnosti</t>
  </si>
  <si>
    <t>Teorija kompozita</t>
  </si>
  <si>
    <t>Betonske i zidane konstrukcije 2.</t>
  </si>
  <si>
    <t>Plošni nosači</t>
  </si>
  <si>
    <t>Ispitivanje konstrukcija</t>
  </si>
  <si>
    <t>Teorija stabilnosti</t>
  </si>
  <si>
    <t>Diplomski rad</t>
  </si>
  <si>
    <t>Izborni predmeti (3. semestar)</t>
  </si>
  <si>
    <t>Metode teorije elastičnosti i plastičnosti</t>
  </si>
  <si>
    <t>Polimeri</t>
  </si>
  <si>
    <t>Osnove mehanike loma</t>
  </si>
  <si>
    <t>Programiranje postupaka proračuna konstrukcija</t>
  </si>
  <si>
    <t>Predmeti drugih smjerova ili s drugih studija</t>
  </si>
  <si>
    <t>Izborni predmeti (4. semestar)</t>
  </si>
  <si>
    <t>Numeričke metode u proračunu konstrukcija</t>
  </si>
  <si>
    <t>Stohastička analiza konstrukcija</t>
  </si>
  <si>
    <t>Numerička matematika</t>
  </si>
  <si>
    <t>Perspektiva</t>
  </si>
  <si>
    <t>Osnove diferencijalne geometrije</t>
  </si>
  <si>
    <t>Valovi i titranja</t>
  </si>
  <si>
    <t>Dinamika konstrukcija i potresno inženjerstvo</t>
  </si>
  <si>
    <t>Metalne konstrukcije 2.</t>
  </si>
  <si>
    <t>Metode konačnih elemenata</t>
  </si>
  <si>
    <t>DIPLOMSKI STUDIJ - TEORIJA I MODELIRANJE KONSTRUKCIJA</t>
  </si>
  <si>
    <t>1. semestar</t>
  </si>
  <si>
    <t>2. semestar</t>
  </si>
  <si>
    <t>3. semestar</t>
  </si>
  <si>
    <t>Izborni predmeti (3 ili 4, predmeti smjera min 13,5 ECTS-a)</t>
  </si>
  <si>
    <t>4. semestar</t>
  </si>
  <si>
    <t>Izborni predmeti (1 ili 2)</t>
  </si>
  <si>
    <t>Ukupno</t>
  </si>
  <si>
    <t>Postojeći raspored predmeta</t>
  </si>
  <si>
    <t>Prijedlog novog rasporeda predmeta</t>
  </si>
  <si>
    <t>P</t>
  </si>
  <si>
    <t>V</t>
  </si>
  <si>
    <t>Metoda konačnih elemenata</t>
  </si>
  <si>
    <t>Teorija elastičnosti</t>
  </si>
  <si>
    <t>Izborni predmeti (2. semestar)</t>
  </si>
  <si>
    <t xml:space="preserve">Teorija stabilnosti </t>
  </si>
  <si>
    <t>Teorija plastičnosti</t>
  </si>
  <si>
    <t>Dinamička djelovanja na konstrukcije</t>
  </si>
  <si>
    <t>Procjena seizmičke otpornosti građevina</t>
  </si>
  <si>
    <t>Izborni predmeti (predmeti smjera najmanje 7,5 ECTS-a)</t>
  </si>
  <si>
    <t>Posebna poglavlja otpornosti materijala</t>
  </si>
  <si>
    <t>Polimeri i kompoziti</t>
  </si>
  <si>
    <t>Osiguravanje i kontrola kvalitete</t>
  </si>
  <si>
    <t>Metalne konstrukcije 3</t>
  </si>
  <si>
    <t>Betonske konstrukcije 2</t>
  </si>
  <si>
    <t xml:space="preserve">Viseće konstrukcije od platna i užadi </t>
  </si>
  <si>
    <t xml:space="preserve">Inženjersko oblikovanje konstrukcija </t>
  </si>
  <si>
    <t>Ocjena stanja i monitoring konstrukcija</t>
  </si>
  <si>
    <t>Izborni predmeti (predmeti smjera najmanje 9 ECTS-a)</t>
  </si>
  <si>
    <t>Izborni predmeti (1)</t>
  </si>
  <si>
    <t>Projekt konstrukcije</t>
  </si>
  <si>
    <t>Matematika 3</t>
  </si>
  <si>
    <t>Ispitivanje konsatrukcija</t>
  </si>
  <si>
    <t>Prijedlog najnovijeg rasporeda predmeta</t>
  </si>
  <si>
    <t>Izborni predmeti (1-2)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</si>
</sst>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HP Simplified"/>
      <family val="2"/>
      <charset val="238"/>
    </font>
    <font>
      <b/>
      <sz val="14"/>
      <color theme="1"/>
      <name val="HP Simplified"/>
      <family val="2"/>
      <charset val="238"/>
    </font>
    <font>
      <b/>
      <sz val="12"/>
      <color theme="1"/>
      <name val="HP Simplified"/>
      <family val="2"/>
      <charset val="238"/>
    </font>
    <font>
      <sz val="11"/>
      <color rgb="FFFF0000"/>
      <name val="HP Simplified"/>
      <family val="2"/>
      <charset val="238"/>
    </font>
    <font>
      <sz val="11"/>
      <color rgb="FF00B050"/>
      <name val="HP Simplified"/>
      <family val="2"/>
      <charset val="238"/>
    </font>
    <font>
      <sz val="11"/>
      <color rgb="FF00B0F0"/>
      <name val="HP Simplified"/>
      <family val="2"/>
      <charset val="238"/>
    </font>
    <font>
      <sz val="9"/>
      <color theme="1"/>
      <name val="HP Simplified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Border="1"/>
    <xf numFmtId="0" fontId="1" fillId="0" borderId="0" xfId="0" applyFont="1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/>
    <xf numFmtId="0" fontId="3" fillId="0" borderId="0" xfId="0" applyFont="1" applyFill="1"/>
    <xf numFmtId="0" fontId="2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7" xfId="0" applyFont="1" applyFill="1" applyBorder="1"/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12"/>
  <sheetViews>
    <sheetView tabSelected="1" view="pageBreakPreview" topLeftCell="A7" zoomScale="85" zoomScaleNormal="55" zoomScaleSheetLayoutView="85" workbookViewId="0">
      <selection activeCell="P55" sqref="P55"/>
    </sheetView>
  </sheetViews>
  <sheetFormatPr defaultColWidth="9.109375" defaultRowHeight="13.8"/>
  <cols>
    <col min="1" max="1" width="9.109375" style="2"/>
    <col min="2" max="2" width="9.33203125" style="2" customWidth="1"/>
    <col min="3" max="3" width="51.109375" style="2" customWidth="1"/>
    <col min="4" max="6" width="9.33203125" style="2" customWidth="1"/>
    <col min="7" max="7" width="9.109375" style="2"/>
    <col min="8" max="8" width="9.33203125" style="2" customWidth="1"/>
    <col min="9" max="9" width="59" style="2" customWidth="1"/>
    <col min="10" max="12" width="9.33203125" style="2" customWidth="1"/>
    <col min="13" max="13" width="9.109375" style="2"/>
    <col min="14" max="14" width="9.33203125" style="2" customWidth="1"/>
    <col min="15" max="15" width="59" style="2" customWidth="1"/>
    <col min="16" max="18" width="9.33203125" style="2" customWidth="1"/>
    <col min="19" max="16384" width="9.109375" style="2"/>
  </cols>
  <sheetData>
    <row r="1" spans="2:19" ht="17.399999999999999">
      <c r="B1" s="10" t="s">
        <v>31</v>
      </c>
    </row>
    <row r="2" spans="2:19" ht="15" customHeight="1"/>
    <row r="3" spans="2:19" ht="15" customHeight="1">
      <c r="B3" s="9" t="s">
        <v>39</v>
      </c>
      <c r="H3" s="9" t="s">
        <v>40</v>
      </c>
      <c r="N3" s="9" t="s">
        <v>64</v>
      </c>
    </row>
    <row r="4" spans="2:19" ht="15" customHeight="1"/>
    <row r="5" spans="2:19" ht="15" customHeight="1">
      <c r="B5" s="26" t="s">
        <v>32</v>
      </c>
      <c r="C5" s="26"/>
      <c r="D5" s="26"/>
      <c r="E5" s="26"/>
      <c r="F5" s="26"/>
      <c r="H5" s="26" t="s">
        <v>32</v>
      </c>
      <c r="I5" s="26"/>
      <c r="J5" s="26"/>
      <c r="K5" s="26"/>
      <c r="L5" s="26"/>
      <c r="N5" s="26" t="s">
        <v>32</v>
      </c>
      <c r="O5" s="26"/>
      <c r="P5" s="26"/>
      <c r="Q5" s="26"/>
      <c r="R5" s="26"/>
    </row>
    <row r="6" spans="2:19" ht="15" customHeight="1">
      <c r="B6" s="25" t="s">
        <v>0</v>
      </c>
      <c r="C6" s="25"/>
      <c r="D6" s="25" t="s">
        <v>7</v>
      </c>
      <c r="E6" s="25"/>
      <c r="F6" s="25" t="s">
        <v>1</v>
      </c>
      <c r="H6" s="25" t="s">
        <v>0</v>
      </c>
      <c r="I6" s="25"/>
      <c r="J6" s="25" t="s">
        <v>7</v>
      </c>
      <c r="K6" s="25"/>
      <c r="L6" s="25" t="s">
        <v>1</v>
      </c>
      <c r="N6" s="25" t="s">
        <v>0</v>
      </c>
      <c r="O6" s="25"/>
      <c r="P6" s="25" t="s">
        <v>7</v>
      </c>
      <c r="Q6" s="25"/>
      <c r="R6" s="25" t="s">
        <v>1</v>
      </c>
    </row>
    <row r="7" spans="2:19" ht="15" customHeight="1">
      <c r="B7" s="25"/>
      <c r="C7" s="25"/>
      <c r="D7" s="16" t="s">
        <v>41</v>
      </c>
      <c r="E7" s="16" t="s">
        <v>42</v>
      </c>
      <c r="F7" s="25"/>
      <c r="H7" s="25"/>
      <c r="I7" s="25"/>
      <c r="J7" s="16" t="s">
        <v>41</v>
      </c>
      <c r="K7" s="16" t="s">
        <v>42</v>
      </c>
      <c r="L7" s="25"/>
      <c r="N7" s="25"/>
      <c r="O7" s="25"/>
      <c r="P7" s="20" t="s">
        <v>41</v>
      </c>
      <c r="Q7" s="20" t="s">
        <v>42</v>
      </c>
      <c r="R7" s="25"/>
    </row>
    <row r="8" spans="2:19" ht="15" customHeight="1">
      <c r="B8" s="16">
        <v>1</v>
      </c>
      <c r="C8" s="3" t="s">
        <v>2</v>
      </c>
      <c r="D8" s="16">
        <v>3</v>
      </c>
      <c r="E8" s="16">
        <v>2</v>
      </c>
      <c r="F8" s="16">
        <v>7.5</v>
      </c>
      <c r="H8" s="16">
        <v>1</v>
      </c>
      <c r="I8" s="3" t="s">
        <v>2</v>
      </c>
      <c r="J8" s="16">
        <v>2</v>
      </c>
      <c r="K8" s="16">
        <v>2</v>
      </c>
      <c r="L8" s="4">
        <f>SUM(J8:K8)*1.5</f>
        <v>6</v>
      </c>
      <c r="N8" s="20">
        <v>1</v>
      </c>
      <c r="O8" s="3" t="s">
        <v>62</v>
      </c>
      <c r="P8" s="20">
        <v>2</v>
      </c>
      <c r="Q8" s="20">
        <v>2</v>
      </c>
      <c r="R8" s="21">
        <f>SUM(P8:Q8)*1.5</f>
        <v>6</v>
      </c>
    </row>
    <row r="9" spans="2:19" ht="15" customHeight="1">
      <c r="B9" s="16">
        <v>2</v>
      </c>
      <c r="C9" s="3" t="s">
        <v>3</v>
      </c>
      <c r="D9" s="16">
        <v>1</v>
      </c>
      <c r="E9" s="16">
        <v>0</v>
      </c>
      <c r="F9" s="16">
        <v>1.5</v>
      </c>
      <c r="H9" s="16">
        <v>2</v>
      </c>
      <c r="I9" s="3" t="s">
        <v>12</v>
      </c>
      <c r="J9" s="16">
        <v>2</v>
      </c>
      <c r="K9" s="16">
        <v>2</v>
      </c>
      <c r="L9" s="4">
        <f t="shared" ref="L9:L13" si="0">SUM(J9:K9)*1.5</f>
        <v>6</v>
      </c>
      <c r="N9" s="20">
        <v>2</v>
      </c>
      <c r="O9" s="3" t="s">
        <v>44</v>
      </c>
      <c r="P9" s="20">
        <v>2</v>
      </c>
      <c r="Q9" s="20">
        <v>1</v>
      </c>
      <c r="R9" s="21">
        <f t="shared" ref="R9:R11" si="1">SUM(P9:Q9)*1.5</f>
        <v>4.5</v>
      </c>
    </row>
    <row r="10" spans="2:19" ht="15" customHeight="1">
      <c r="B10" s="16">
        <v>3</v>
      </c>
      <c r="C10" s="3" t="s">
        <v>4</v>
      </c>
      <c r="D10" s="16">
        <v>2</v>
      </c>
      <c r="E10" s="16">
        <v>1</v>
      </c>
      <c r="F10" s="16">
        <v>4.5</v>
      </c>
      <c r="H10" s="16">
        <v>3</v>
      </c>
      <c r="I10" s="3" t="s">
        <v>44</v>
      </c>
      <c r="J10" s="16">
        <v>2</v>
      </c>
      <c r="K10" s="16">
        <v>2</v>
      </c>
      <c r="L10" s="4">
        <f t="shared" si="0"/>
        <v>6</v>
      </c>
      <c r="N10" s="20">
        <v>3</v>
      </c>
      <c r="O10" s="3" t="s">
        <v>43</v>
      </c>
      <c r="P10" s="20">
        <v>2</v>
      </c>
      <c r="Q10" s="20">
        <v>2</v>
      </c>
      <c r="R10" s="21">
        <f t="shared" si="1"/>
        <v>6</v>
      </c>
    </row>
    <row r="11" spans="2:19" ht="15" customHeight="1">
      <c r="B11" s="16">
        <v>4</v>
      </c>
      <c r="C11" s="3" t="s">
        <v>5</v>
      </c>
      <c r="D11" s="16">
        <v>2</v>
      </c>
      <c r="E11" s="16">
        <v>1</v>
      </c>
      <c r="F11" s="16">
        <v>4.5</v>
      </c>
      <c r="H11" s="16">
        <v>4</v>
      </c>
      <c r="I11" s="3" t="s">
        <v>43</v>
      </c>
      <c r="J11" s="16">
        <v>2</v>
      </c>
      <c r="K11" s="16">
        <v>1</v>
      </c>
      <c r="L11" s="4">
        <f t="shared" si="0"/>
        <v>4.5</v>
      </c>
      <c r="M11" s="14"/>
      <c r="N11" s="20">
        <v>4</v>
      </c>
      <c r="O11" s="3" t="s">
        <v>4</v>
      </c>
      <c r="P11" s="20">
        <v>2</v>
      </c>
      <c r="Q11" s="20">
        <v>1</v>
      </c>
      <c r="R11" s="21">
        <f t="shared" si="1"/>
        <v>4.5</v>
      </c>
      <c r="S11" s="14"/>
    </row>
    <row r="12" spans="2:19" ht="15" customHeight="1">
      <c r="B12" s="16">
        <v>5</v>
      </c>
      <c r="C12" s="3" t="s">
        <v>6</v>
      </c>
      <c r="D12" s="16">
        <v>2</v>
      </c>
      <c r="E12" s="16">
        <v>2</v>
      </c>
      <c r="F12" s="16">
        <v>6</v>
      </c>
      <c r="H12" s="19">
        <v>5</v>
      </c>
      <c r="I12" s="3" t="s">
        <v>4</v>
      </c>
      <c r="J12" s="19">
        <v>2</v>
      </c>
      <c r="K12" s="19">
        <v>1</v>
      </c>
      <c r="L12" s="4">
        <f t="shared" si="0"/>
        <v>4.5</v>
      </c>
      <c r="N12" s="20">
        <v>5</v>
      </c>
      <c r="O12" s="3" t="s">
        <v>61</v>
      </c>
      <c r="P12" s="20">
        <v>1</v>
      </c>
      <c r="Q12" s="20">
        <v>2</v>
      </c>
      <c r="R12" s="21">
        <f t="shared" ref="R12" si="2">SUM(P12:Q12)*1.5</f>
        <v>4.5</v>
      </c>
    </row>
    <row r="13" spans="2:19" ht="15" customHeight="1">
      <c r="B13" s="16">
        <v>6</v>
      </c>
      <c r="C13" s="3" t="s">
        <v>29</v>
      </c>
      <c r="D13" s="16">
        <v>2</v>
      </c>
      <c r="E13" s="16">
        <v>2</v>
      </c>
      <c r="F13" s="16">
        <v>6</v>
      </c>
      <c r="H13" s="19">
        <v>6</v>
      </c>
      <c r="I13" s="3" t="s">
        <v>5</v>
      </c>
      <c r="J13" s="19">
        <v>1</v>
      </c>
      <c r="K13" s="19">
        <v>1</v>
      </c>
      <c r="L13" s="4">
        <f t="shared" si="0"/>
        <v>3</v>
      </c>
      <c r="N13" s="20">
        <v>6</v>
      </c>
      <c r="O13" s="3" t="s">
        <v>52</v>
      </c>
      <c r="P13" s="20">
        <v>2</v>
      </c>
      <c r="Q13" s="20">
        <v>1</v>
      </c>
      <c r="R13" s="4">
        <f>SUM(P13:Q13)*1.5</f>
        <v>4.5</v>
      </c>
    </row>
    <row r="14" spans="2:19" ht="15" customHeight="1">
      <c r="B14" s="3"/>
      <c r="C14" s="8" t="s">
        <v>38</v>
      </c>
      <c r="D14" s="16">
        <f>SUM(D8:D13)</f>
        <v>12</v>
      </c>
      <c r="E14" s="16">
        <f>SUM(E8:E13)</f>
        <v>8</v>
      </c>
      <c r="F14" s="16">
        <f>SUM(F8:F13)</f>
        <v>30</v>
      </c>
      <c r="H14" s="4"/>
      <c r="I14" s="8" t="s">
        <v>38</v>
      </c>
      <c r="J14" s="16">
        <f>SUM(J7:J13)</f>
        <v>11</v>
      </c>
      <c r="K14" s="16">
        <f>SUM(K7:K13)</f>
        <v>9</v>
      </c>
      <c r="L14" s="16">
        <f>SUM(L8:L13)</f>
        <v>30</v>
      </c>
      <c r="N14" s="4"/>
      <c r="O14" s="8" t="s">
        <v>38</v>
      </c>
      <c r="P14" s="20">
        <f>SUM(P7:P13)</f>
        <v>11</v>
      </c>
      <c r="Q14" s="20">
        <f>SUM(Q7:Q13)</f>
        <v>9</v>
      </c>
      <c r="R14" s="22">
        <f>SUM(R8:R13)</f>
        <v>30</v>
      </c>
    </row>
    <row r="15" spans="2:19" ht="15" customHeight="1">
      <c r="B15" s="1"/>
      <c r="C15" s="11"/>
      <c r="D15" s="12"/>
      <c r="E15" s="12"/>
      <c r="F15" s="12"/>
      <c r="H15" s="1"/>
      <c r="I15" s="17"/>
      <c r="J15" s="12"/>
      <c r="K15" s="12"/>
      <c r="L15" s="12"/>
      <c r="N15" s="1"/>
      <c r="O15" s="17"/>
      <c r="P15" s="12"/>
      <c r="Q15" s="12"/>
      <c r="R15" s="12"/>
    </row>
    <row r="16" spans="2:19" ht="15" customHeight="1">
      <c r="B16" s="1"/>
      <c r="C16" s="7"/>
      <c r="D16" s="7"/>
      <c r="E16" s="7"/>
      <c r="F16" s="6"/>
    </row>
    <row r="17" spans="2:19" ht="15" customHeight="1">
      <c r="B17" s="26" t="s">
        <v>33</v>
      </c>
      <c r="C17" s="26"/>
      <c r="D17" s="26"/>
      <c r="E17" s="26"/>
      <c r="F17" s="26"/>
      <c r="H17" s="26" t="s">
        <v>33</v>
      </c>
      <c r="I17" s="26"/>
      <c r="J17" s="26"/>
      <c r="K17" s="26"/>
      <c r="L17" s="26"/>
      <c r="N17" s="26" t="s">
        <v>33</v>
      </c>
      <c r="O17" s="26"/>
      <c r="P17" s="26"/>
      <c r="Q17" s="26"/>
      <c r="R17" s="26"/>
    </row>
    <row r="18" spans="2:19" ht="15" customHeight="1">
      <c r="B18" s="25" t="s">
        <v>0</v>
      </c>
      <c r="C18" s="25"/>
      <c r="D18" s="25" t="s">
        <v>7</v>
      </c>
      <c r="E18" s="25"/>
      <c r="F18" s="25" t="s">
        <v>1</v>
      </c>
      <c r="H18" s="25" t="s">
        <v>0</v>
      </c>
      <c r="I18" s="25"/>
      <c r="J18" s="25" t="s">
        <v>7</v>
      </c>
      <c r="K18" s="25"/>
      <c r="L18" s="25" t="s">
        <v>1</v>
      </c>
      <c r="N18" s="25" t="s">
        <v>0</v>
      </c>
      <c r="O18" s="25"/>
      <c r="P18" s="25" t="s">
        <v>7</v>
      </c>
      <c r="Q18" s="25"/>
      <c r="R18" s="25" t="s">
        <v>1</v>
      </c>
    </row>
    <row r="19" spans="2:19" ht="15" customHeight="1">
      <c r="B19" s="25"/>
      <c r="C19" s="25"/>
      <c r="D19" s="16" t="s">
        <v>41</v>
      </c>
      <c r="E19" s="16" t="s">
        <v>42</v>
      </c>
      <c r="F19" s="25"/>
      <c r="H19" s="25"/>
      <c r="I19" s="25"/>
      <c r="J19" s="16" t="s">
        <v>41</v>
      </c>
      <c r="K19" s="16" t="s">
        <v>42</v>
      </c>
      <c r="L19" s="25"/>
      <c r="N19" s="25"/>
      <c r="O19" s="25"/>
      <c r="P19" s="20" t="s">
        <v>41</v>
      </c>
      <c r="Q19" s="20" t="s">
        <v>42</v>
      </c>
      <c r="R19" s="25"/>
    </row>
    <row r="20" spans="2:19" ht="15" customHeight="1">
      <c r="B20" s="16">
        <v>1</v>
      </c>
      <c r="C20" s="3" t="s">
        <v>8</v>
      </c>
      <c r="D20" s="16">
        <v>3</v>
      </c>
      <c r="E20" s="16">
        <v>2</v>
      </c>
      <c r="F20" s="4">
        <v>7.5</v>
      </c>
      <c r="H20" s="16">
        <v>1</v>
      </c>
      <c r="I20" s="3" t="s">
        <v>28</v>
      </c>
      <c r="J20" s="16">
        <v>3</v>
      </c>
      <c r="K20" s="16">
        <v>2</v>
      </c>
      <c r="L20" s="4">
        <f>SUM(J20:K20)*1.5</f>
        <v>7.5</v>
      </c>
      <c r="M20" s="14"/>
      <c r="N20" s="20">
        <v>1</v>
      </c>
      <c r="O20" s="3" t="s">
        <v>28</v>
      </c>
      <c r="P20" s="20">
        <v>2</v>
      </c>
      <c r="Q20" s="20">
        <v>2</v>
      </c>
      <c r="R20" s="21">
        <f>SUM(P20:Q20)*1.5</f>
        <v>6</v>
      </c>
      <c r="S20" s="14"/>
    </row>
    <row r="21" spans="2:19" ht="15" customHeight="1">
      <c r="B21" s="16">
        <v>2</v>
      </c>
      <c r="C21" s="3" t="s">
        <v>28</v>
      </c>
      <c r="D21" s="16">
        <v>3</v>
      </c>
      <c r="E21" s="16">
        <v>2</v>
      </c>
      <c r="F21" s="4">
        <v>7.5</v>
      </c>
      <c r="H21" s="16">
        <v>2</v>
      </c>
      <c r="I21" s="3" t="s">
        <v>55</v>
      </c>
      <c r="J21" s="16">
        <v>2</v>
      </c>
      <c r="K21" s="16">
        <v>2</v>
      </c>
      <c r="L21" s="4">
        <f t="shared" ref="L21:L22" si="3">SUM(J21:K21)*1.5</f>
        <v>6</v>
      </c>
      <c r="N21" s="20">
        <v>2</v>
      </c>
      <c r="O21" s="3" t="s">
        <v>63</v>
      </c>
      <c r="P21" s="20">
        <v>2</v>
      </c>
      <c r="Q21" s="20">
        <v>2</v>
      </c>
      <c r="R21" s="21">
        <f t="shared" ref="R21:R22" si="4">SUM(P21:Q21)*1.5</f>
        <v>6</v>
      </c>
    </row>
    <row r="22" spans="2:19" ht="15" customHeight="1">
      <c r="B22" s="16">
        <v>3</v>
      </c>
      <c r="C22" s="3" t="s">
        <v>30</v>
      </c>
      <c r="D22" s="16">
        <v>2</v>
      </c>
      <c r="E22" s="16">
        <v>2</v>
      </c>
      <c r="F22" s="4">
        <v>6</v>
      </c>
      <c r="H22" s="16">
        <v>3</v>
      </c>
      <c r="I22" s="3" t="s">
        <v>54</v>
      </c>
      <c r="J22" s="16">
        <v>2</v>
      </c>
      <c r="K22" s="16">
        <v>2</v>
      </c>
      <c r="L22" s="4">
        <f t="shared" si="3"/>
        <v>6</v>
      </c>
      <c r="M22" s="15"/>
      <c r="N22" s="20">
        <v>3</v>
      </c>
      <c r="O22" s="3" t="s">
        <v>55</v>
      </c>
      <c r="P22" s="20">
        <v>2</v>
      </c>
      <c r="Q22" s="20">
        <v>2</v>
      </c>
      <c r="R22" s="21">
        <f t="shared" si="4"/>
        <v>6</v>
      </c>
      <c r="S22" s="15"/>
    </row>
    <row r="23" spans="2:19" ht="15" customHeight="1">
      <c r="B23" s="16">
        <v>4</v>
      </c>
      <c r="C23" s="3" t="s">
        <v>9</v>
      </c>
      <c r="D23" s="16">
        <v>2</v>
      </c>
      <c r="E23" s="16">
        <v>1</v>
      </c>
      <c r="F23" s="4">
        <v>4.5</v>
      </c>
      <c r="H23" s="16">
        <v>4</v>
      </c>
      <c r="I23" s="3" t="s">
        <v>46</v>
      </c>
      <c r="J23" s="19">
        <v>2</v>
      </c>
      <c r="K23" s="19">
        <v>2</v>
      </c>
      <c r="L23" s="19">
        <v>6</v>
      </c>
      <c r="N23" s="20">
        <v>4</v>
      </c>
      <c r="O23" s="3" t="s">
        <v>46</v>
      </c>
      <c r="P23" s="20">
        <v>2</v>
      </c>
      <c r="Q23" s="20">
        <v>2</v>
      </c>
      <c r="R23" s="21">
        <f>SUM(P23:Q23)*1.5</f>
        <v>6</v>
      </c>
    </row>
    <row r="24" spans="2:19" ht="15" customHeight="1">
      <c r="B24" s="16">
        <v>5</v>
      </c>
      <c r="C24" s="3" t="s">
        <v>10</v>
      </c>
      <c r="D24" s="16">
        <v>2</v>
      </c>
      <c r="E24" s="16">
        <v>1</v>
      </c>
      <c r="F24" s="4">
        <v>4.5</v>
      </c>
      <c r="H24" s="19"/>
      <c r="I24" s="3" t="s">
        <v>60</v>
      </c>
      <c r="J24" s="19"/>
      <c r="K24" s="19"/>
      <c r="L24" s="4"/>
      <c r="N24" s="20"/>
      <c r="O24" s="3" t="s">
        <v>65</v>
      </c>
      <c r="P24" s="20"/>
      <c r="Q24" s="20"/>
      <c r="R24" s="21"/>
    </row>
    <row r="25" spans="2:19" ht="15" customHeight="1">
      <c r="B25" s="3"/>
      <c r="C25" s="8" t="s">
        <v>38</v>
      </c>
      <c r="D25" s="16">
        <f>SUM(D20:D24)</f>
        <v>12</v>
      </c>
      <c r="E25" s="16">
        <f>SUM(E20:E24)</f>
        <v>8</v>
      </c>
      <c r="F25" s="16">
        <f>SUM(F20:F24)</f>
        <v>30</v>
      </c>
      <c r="H25" s="16"/>
      <c r="I25" s="8" t="s">
        <v>38</v>
      </c>
      <c r="J25" s="16"/>
      <c r="K25" s="16"/>
      <c r="L25" s="16">
        <f>SUM(L20:L23)</f>
        <v>25.5</v>
      </c>
      <c r="N25" s="20"/>
      <c r="O25" s="8" t="s">
        <v>38</v>
      </c>
      <c r="P25" s="20"/>
      <c r="Q25" s="20"/>
      <c r="R25" s="22">
        <f>SUM(R20:R23)</f>
        <v>24</v>
      </c>
    </row>
    <row r="26" spans="2:19" ht="15" customHeight="1">
      <c r="B26" s="1"/>
      <c r="C26" s="7"/>
      <c r="D26" s="7"/>
      <c r="E26" s="7"/>
      <c r="F26" s="6"/>
    </row>
    <row r="27" spans="2:19" ht="15" customHeight="1">
      <c r="H27" s="25" t="s">
        <v>45</v>
      </c>
      <c r="I27" s="25"/>
      <c r="J27" s="25" t="s">
        <v>7</v>
      </c>
      <c r="K27" s="25"/>
      <c r="L27" s="25" t="s">
        <v>1</v>
      </c>
      <c r="N27" s="25" t="s">
        <v>45</v>
      </c>
      <c r="O27" s="25"/>
      <c r="P27" s="25" t="s">
        <v>7</v>
      </c>
      <c r="Q27" s="25"/>
      <c r="R27" s="25" t="s">
        <v>1</v>
      </c>
    </row>
    <row r="28" spans="2:19" ht="15" customHeight="1">
      <c r="H28" s="25"/>
      <c r="I28" s="25"/>
      <c r="J28" s="16" t="s">
        <v>41</v>
      </c>
      <c r="K28" s="16" t="s">
        <v>42</v>
      </c>
      <c r="L28" s="25"/>
      <c r="N28" s="25"/>
      <c r="O28" s="25"/>
      <c r="P28" s="20" t="s">
        <v>41</v>
      </c>
      <c r="Q28" s="20" t="s">
        <v>42</v>
      </c>
      <c r="R28" s="25"/>
    </row>
    <row r="29" spans="2:19" ht="15" customHeight="1">
      <c r="H29" s="16">
        <v>1</v>
      </c>
      <c r="I29" s="3" t="s">
        <v>56</v>
      </c>
      <c r="J29" s="16">
        <v>2</v>
      </c>
      <c r="K29" s="16">
        <v>1</v>
      </c>
      <c r="L29" s="4">
        <f>SUM(J29:K29)*1.5</f>
        <v>4.5</v>
      </c>
      <c r="M29" s="14"/>
      <c r="N29" s="20">
        <v>1</v>
      </c>
      <c r="O29" s="3" t="s">
        <v>56</v>
      </c>
      <c r="P29" s="20">
        <v>2</v>
      </c>
      <c r="Q29" s="20">
        <v>2</v>
      </c>
      <c r="R29" s="4">
        <v>6</v>
      </c>
      <c r="S29" s="14"/>
    </row>
    <row r="30" spans="2:19" ht="15" customHeight="1">
      <c r="H30" s="16">
        <v>2</v>
      </c>
      <c r="I30" s="2" t="s">
        <v>19</v>
      </c>
      <c r="J30" s="16">
        <v>2</v>
      </c>
      <c r="K30" s="16">
        <v>1</v>
      </c>
      <c r="L30" s="4">
        <f t="shared" ref="L30:L31" si="5">SUM(J30:K30)*1.5</f>
        <v>4.5</v>
      </c>
      <c r="N30" s="20">
        <v>2</v>
      </c>
      <c r="O30" s="3" t="s">
        <v>22</v>
      </c>
      <c r="P30" s="20">
        <v>1</v>
      </c>
      <c r="Q30" s="20">
        <v>1</v>
      </c>
      <c r="R30" s="4">
        <f>SUM(P30:Q30)*1.5</f>
        <v>3</v>
      </c>
    </row>
    <row r="31" spans="2:19" ht="15" customHeight="1">
      <c r="H31" s="16">
        <v>3</v>
      </c>
      <c r="I31" s="3" t="s">
        <v>22</v>
      </c>
      <c r="J31" s="16">
        <v>2</v>
      </c>
      <c r="K31" s="16">
        <v>1</v>
      </c>
      <c r="L31" s="4">
        <f t="shared" si="5"/>
        <v>4.5</v>
      </c>
      <c r="N31" s="20">
        <v>3</v>
      </c>
      <c r="O31" s="3" t="s">
        <v>5</v>
      </c>
      <c r="P31" s="20">
        <v>2</v>
      </c>
      <c r="Q31" s="20">
        <v>1</v>
      </c>
      <c r="R31" s="4">
        <f>SUM(P31:Q31)*1.5</f>
        <v>4.5</v>
      </c>
    </row>
    <row r="32" spans="2:19" ht="15" customHeight="1">
      <c r="H32" s="16">
        <v>4</v>
      </c>
      <c r="I32" s="3" t="s">
        <v>20</v>
      </c>
      <c r="J32" s="16"/>
      <c r="K32" s="16"/>
      <c r="L32" s="16"/>
      <c r="N32" s="20">
        <v>4</v>
      </c>
      <c r="O32" s="3" t="s">
        <v>53</v>
      </c>
      <c r="P32" s="20">
        <v>2</v>
      </c>
      <c r="Q32" s="20">
        <v>0</v>
      </c>
      <c r="R32" s="4">
        <f>SUM(P32:Q32)*1.5</f>
        <v>3</v>
      </c>
    </row>
    <row r="33" spans="2:19" ht="15" customHeight="1">
      <c r="H33" s="16"/>
      <c r="I33" s="3"/>
      <c r="J33" s="16"/>
      <c r="K33" s="16"/>
      <c r="L33" s="16"/>
      <c r="M33" s="1"/>
      <c r="N33" s="20">
        <v>5</v>
      </c>
      <c r="O33" s="3" t="s">
        <v>20</v>
      </c>
      <c r="P33" s="20"/>
      <c r="Q33" s="20"/>
      <c r="R33" s="20"/>
      <c r="S33" s="1"/>
    </row>
    <row r="34" spans="2:19" s="1" customFormat="1" ht="15" customHeight="1">
      <c r="H34" s="12"/>
      <c r="J34" s="12"/>
      <c r="K34" s="12"/>
      <c r="L34" s="12"/>
      <c r="N34" s="20"/>
    </row>
    <row r="35" spans="2:19" ht="15" customHeight="1">
      <c r="B35" s="26" t="s">
        <v>34</v>
      </c>
      <c r="C35" s="26"/>
      <c r="D35" s="26"/>
      <c r="E35" s="26"/>
      <c r="F35" s="26"/>
      <c r="H35" s="26" t="s">
        <v>34</v>
      </c>
      <c r="I35" s="26"/>
      <c r="J35" s="26"/>
      <c r="K35" s="26"/>
      <c r="L35" s="26"/>
      <c r="N35" s="20"/>
    </row>
    <row r="36" spans="2:19" ht="15" customHeight="1">
      <c r="B36" s="29" t="s">
        <v>0</v>
      </c>
      <c r="C36" s="30"/>
      <c r="D36" s="33" t="s">
        <v>7</v>
      </c>
      <c r="E36" s="34"/>
      <c r="F36" s="27" t="s">
        <v>1</v>
      </c>
      <c r="H36" s="29" t="s">
        <v>0</v>
      </c>
      <c r="I36" s="30"/>
      <c r="J36" s="33" t="s">
        <v>7</v>
      </c>
      <c r="K36" s="34"/>
      <c r="L36" s="27" t="s">
        <v>1</v>
      </c>
      <c r="N36" s="12"/>
      <c r="O36" s="1"/>
      <c r="P36" s="12"/>
      <c r="Q36" s="12"/>
      <c r="R36" s="12"/>
    </row>
    <row r="37" spans="2:19" ht="15" customHeight="1">
      <c r="B37" s="31"/>
      <c r="C37" s="32"/>
      <c r="D37" s="16" t="s">
        <v>41</v>
      </c>
      <c r="E37" s="16" t="s">
        <v>42</v>
      </c>
      <c r="F37" s="28"/>
      <c r="H37" s="31"/>
      <c r="I37" s="32"/>
      <c r="J37" s="16" t="s">
        <v>41</v>
      </c>
      <c r="K37" s="16" t="s">
        <v>42</v>
      </c>
      <c r="L37" s="28"/>
      <c r="N37" s="26" t="s">
        <v>34</v>
      </c>
      <c r="O37" s="26"/>
      <c r="P37" s="26"/>
      <c r="Q37" s="26"/>
      <c r="R37" s="26"/>
    </row>
    <row r="38" spans="2:19" ht="15" customHeight="1">
      <c r="B38" s="16">
        <v>1</v>
      </c>
      <c r="C38" s="3" t="s">
        <v>11</v>
      </c>
      <c r="D38" s="16">
        <v>2</v>
      </c>
      <c r="E38" s="16">
        <v>2</v>
      </c>
      <c r="F38" s="4">
        <v>6</v>
      </c>
      <c r="H38" s="16">
        <v>1</v>
      </c>
      <c r="I38" s="3" t="s">
        <v>11</v>
      </c>
      <c r="J38" s="16">
        <v>2</v>
      </c>
      <c r="K38" s="16">
        <v>2</v>
      </c>
      <c r="L38" s="4">
        <f>SUM(J38:K38)*1.5</f>
        <v>6</v>
      </c>
      <c r="N38" s="29" t="s">
        <v>0</v>
      </c>
      <c r="O38" s="30"/>
      <c r="P38" s="33" t="s">
        <v>7</v>
      </c>
      <c r="Q38" s="34"/>
      <c r="R38" s="27" t="s">
        <v>1</v>
      </c>
    </row>
    <row r="39" spans="2:19" ht="15" customHeight="1">
      <c r="B39" s="16">
        <v>2</v>
      </c>
      <c r="C39" s="3" t="s">
        <v>12</v>
      </c>
      <c r="D39" s="16">
        <v>2</v>
      </c>
      <c r="E39" s="16">
        <v>2</v>
      </c>
      <c r="F39" s="4">
        <v>6</v>
      </c>
      <c r="H39" s="19">
        <v>2</v>
      </c>
      <c r="I39" s="3" t="s">
        <v>52</v>
      </c>
      <c r="J39" s="19">
        <v>2</v>
      </c>
      <c r="K39" s="19">
        <v>1</v>
      </c>
      <c r="L39" s="4">
        <f>SUM(J39:K39)*1.5</f>
        <v>4.5</v>
      </c>
      <c r="M39" s="13"/>
      <c r="N39" s="31"/>
      <c r="O39" s="32"/>
      <c r="P39" s="20" t="s">
        <v>41</v>
      </c>
      <c r="Q39" s="20" t="s">
        <v>42</v>
      </c>
      <c r="R39" s="28"/>
      <c r="S39" s="13"/>
    </row>
    <row r="40" spans="2:19" ht="15" customHeight="1">
      <c r="B40" s="16">
        <v>3</v>
      </c>
      <c r="C40" s="3" t="s">
        <v>35</v>
      </c>
      <c r="D40" s="16"/>
      <c r="E40" s="16"/>
      <c r="F40" s="4"/>
      <c r="H40" s="19">
        <v>3</v>
      </c>
      <c r="I40" s="3" t="s">
        <v>59</v>
      </c>
      <c r="J40" s="16"/>
      <c r="K40" s="16"/>
      <c r="L40" s="4"/>
      <c r="N40" s="20">
        <v>1</v>
      </c>
      <c r="O40" s="3" t="s">
        <v>11</v>
      </c>
      <c r="P40" s="20">
        <v>2</v>
      </c>
      <c r="Q40" s="20">
        <v>2</v>
      </c>
      <c r="R40" s="21">
        <f>SUM(P40:Q40)*1.5</f>
        <v>6</v>
      </c>
    </row>
    <row r="41" spans="2:19" ht="15" customHeight="1">
      <c r="B41" s="3"/>
      <c r="C41" s="8" t="s">
        <v>38</v>
      </c>
      <c r="D41" s="8"/>
      <c r="E41" s="8"/>
      <c r="F41" s="4">
        <v>30</v>
      </c>
      <c r="H41" s="19">
        <v>4</v>
      </c>
      <c r="I41" s="8" t="s">
        <v>38</v>
      </c>
      <c r="J41" s="8"/>
      <c r="K41" s="8"/>
      <c r="L41" s="4">
        <f>SUM(L38:L39)</f>
        <v>10.5</v>
      </c>
      <c r="N41" s="20">
        <v>2</v>
      </c>
      <c r="O41" s="3" t="s">
        <v>54</v>
      </c>
      <c r="P41" s="20">
        <v>2</v>
      </c>
      <c r="Q41" s="20">
        <v>2</v>
      </c>
      <c r="R41" s="22">
        <v>6</v>
      </c>
    </row>
    <row r="42" spans="2:19" ht="15" customHeight="1">
      <c r="B42" s="1"/>
      <c r="C42" s="1"/>
      <c r="D42" s="1"/>
      <c r="E42" s="1"/>
      <c r="F42" s="1"/>
      <c r="H42" s="1"/>
      <c r="N42" s="20">
        <v>3</v>
      </c>
      <c r="O42" s="3" t="s">
        <v>59</v>
      </c>
      <c r="P42" s="20"/>
      <c r="Q42" s="20"/>
      <c r="R42" s="21"/>
    </row>
    <row r="43" spans="2:19" ht="15" customHeight="1">
      <c r="B43" s="25" t="s">
        <v>15</v>
      </c>
      <c r="C43" s="25"/>
      <c r="D43" s="25" t="s">
        <v>7</v>
      </c>
      <c r="E43" s="25"/>
      <c r="F43" s="25" t="s">
        <v>1</v>
      </c>
      <c r="N43" s="20">
        <v>4</v>
      </c>
      <c r="O43" s="8" t="s">
        <v>38</v>
      </c>
      <c r="P43" s="8"/>
      <c r="Q43" s="8"/>
      <c r="R43" s="21">
        <f>SUM(R40:R41)</f>
        <v>12</v>
      </c>
    </row>
    <row r="44" spans="2:19" ht="15" customHeight="1">
      <c r="B44" s="25"/>
      <c r="C44" s="25"/>
      <c r="D44" s="16" t="s">
        <v>41</v>
      </c>
      <c r="E44" s="16" t="s">
        <v>42</v>
      </c>
      <c r="F44" s="25"/>
      <c r="H44" s="25" t="s">
        <v>15</v>
      </c>
      <c r="I44" s="25"/>
      <c r="J44" s="25" t="s">
        <v>7</v>
      </c>
      <c r="K44" s="25"/>
      <c r="L44" s="25" t="s">
        <v>1</v>
      </c>
      <c r="N44" s="12"/>
      <c r="O44" s="11"/>
      <c r="P44" s="11"/>
      <c r="Q44" s="11"/>
      <c r="R44" s="23"/>
    </row>
    <row r="45" spans="2:19" ht="15" customHeight="1">
      <c r="B45" s="16">
        <v>1</v>
      </c>
      <c r="C45" s="3" t="s">
        <v>16</v>
      </c>
      <c r="D45" s="16">
        <v>2</v>
      </c>
      <c r="E45" s="16">
        <v>1</v>
      </c>
      <c r="F45" s="4">
        <v>4.5</v>
      </c>
      <c r="H45" s="25"/>
      <c r="I45" s="25"/>
      <c r="J45" s="16" t="s">
        <v>41</v>
      </c>
      <c r="K45" s="16" t="s">
        <v>42</v>
      </c>
      <c r="L45" s="25"/>
      <c r="N45" s="29" t="s">
        <v>15</v>
      </c>
      <c r="O45" s="30"/>
      <c r="P45" s="25" t="s">
        <v>7</v>
      </c>
      <c r="Q45" s="25"/>
      <c r="R45" s="25" t="s">
        <v>1</v>
      </c>
    </row>
    <row r="46" spans="2:19" ht="15" customHeight="1">
      <c r="B46" s="16">
        <v>2</v>
      </c>
      <c r="C46" s="3" t="s">
        <v>17</v>
      </c>
      <c r="D46" s="16">
        <v>2</v>
      </c>
      <c r="E46" s="16">
        <v>1</v>
      </c>
      <c r="F46" s="4">
        <v>4.5</v>
      </c>
      <c r="H46" s="16">
        <v>1</v>
      </c>
      <c r="I46" s="3" t="s">
        <v>57</v>
      </c>
      <c r="J46" s="16">
        <v>2</v>
      </c>
      <c r="K46" s="16">
        <v>1</v>
      </c>
      <c r="L46" s="4">
        <f>SUM(J46:K46)*1.5</f>
        <v>4.5</v>
      </c>
      <c r="N46" s="31"/>
      <c r="O46" s="32"/>
      <c r="P46" s="20" t="s">
        <v>41</v>
      </c>
      <c r="Q46" s="20" t="s">
        <v>42</v>
      </c>
      <c r="R46" s="25"/>
    </row>
    <row r="47" spans="2:19" ht="15" customHeight="1">
      <c r="B47" s="16">
        <v>3</v>
      </c>
      <c r="C47" s="3" t="s">
        <v>18</v>
      </c>
      <c r="D47" s="16">
        <v>2</v>
      </c>
      <c r="E47" s="16">
        <v>1</v>
      </c>
      <c r="F47" s="4">
        <v>4.5</v>
      </c>
      <c r="H47" s="16">
        <v>2</v>
      </c>
      <c r="I47" s="3" t="s">
        <v>48</v>
      </c>
      <c r="J47" s="16">
        <v>2</v>
      </c>
      <c r="K47" s="16">
        <v>2</v>
      </c>
      <c r="L47" s="4">
        <f t="shared" ref="L47:L51" si="6">SUM(J47:K47)*1.5</f>
        <v>6</v>
      </c>
      <c r="N47" s="20">
        <v>1</v>
      </c>
      <c r="O47" s="3" t="s">
        <v>57</v>
      </c>
      <c r="P47" s="20">
        <v>2</v>
      </c>
      <c r="Q47" s="20">
        <v>1</v>
      </c>
      <c r="R47" s="21">
        <f>SUM(P47:Q47)*1.5</f>
        <v>4.5</v>
      </c>
    </row>
    <row r="48" spans="2:19" s="1" customFormat="1" ht="15" customHeight="1">
      <c r="B48" s="16">
        <v>4</v>
      </c>
      <c r="C48" s="3" t="s">
        <v>19</v>
      </c>
      <c r="D48" s="16">
        <v>2</v>
      </c>
      <c r="E48" s="16">
        <v>1</v>
      </c>
      <c r="F48" s="4">
        <v>4.5</v>
      </c>
      <c r="H48" s="16">
        <v>3</v>
      </c>
      <c r="I48" s="3" t="s">
        <v>58</v>
      </c>
      <c r="J48" s="16">
        <v>2</v>
      </c>
      <c r="K48" s="16">
        <v>1</v>
      </c>
      <c r="L48" s="4">
        <f t="shared" si="6"/>
        <v>4.5</v>
      </c>
      <c r="N48" s="20">
        <v>2</v>
      </c>
      <c r="O48" s="3" t="s">
        <v>48</v>
      </c>
      <c r="P48" s="20">
        <v>2</v>
      </c>
      <c r="Q48" s="20">
        <v>2</v>
      </c>
      <c r="R48" s="21">
        <f t="shared" ref="R48:R52" si="7">SUM(P48:Q48)*1.5</f>
        <v>6</v>
      </c>
    </row>
    <row r="49" spans="2:18" ht="15" customHeight="1">
      <c r="B49" s="16">
        <v>5</v>
      </c>
      <c r="C49" s="3" t="s">
        <v>20</v>
      </c>
      <c r="D49" s="3"/>
      <c r="E49" s="3"/>
      <c r="F49" s="3"/>
      <c r="H49" s="16">
        <v>4</v>
      </c>
      <c r="I49" s="3" t="s">
        <v>47</v>
      </c>
      <c r="J49" s="16">
        <v>2</v>
      </c>
      <c r="K49" s="16">
        <v>1</v>
      </c>
      <c r="L49" s="4">
        <f t="shared" si="6"/>
        <v>4.5</v>
      </c>
      <c r="N49" s="20">
        <v>3</v>
      </c>
      <c r="O49" s="3" t="s">
        <v>58</v>
      </c>
      <c r="P49" s="20">
        <v>2</v>
      </c>
      <c r="Q49" s="20">
        <v>1</v>
      </c>
      <c r="R49" s="21">
        <f t="shared" si="7"/>
        <v>4.5</v>
      </c>
    </row>
    <row r="50" spans="2:18" ht="15" customHeight="1">
      <c r="B50" s="1"/>
      <c r="C50" s="7"/>
      <c r="D50" s="7"/>
      <c r="E50" s="7"/>
      <c r="F50" s="6"/>
      <c r="H50" s="16">
        <v>5</v>
      </c>
      <c r="I50" s="3" t="s">
        <v>18</v>
      </c>
      <c r="J50" s="16">
        <v>2</v>
      </c>
      <c r="K50" s="16">
        <v>1</v>
      </c>
      <c r="L50" s="4">
        <f t="shared" si="6"/>
        <v>4.5</v>
      </c>
      <c r="N50" s="20">
        <v>4</v>
      </c>
      <c r="O50" s="3" t="s">
        <v>47</v>
      </c>
      <c r="P50" s="20">
        <v>2</v>
      </c>
      <c r="Q50" s="20">
        <v>1</v>
      </c>
      <c r="R50" s="21">
        <f t="shared" si="7"/>
        <v>4.5</v>
      </c>
    </row>
    <row r="51" spans="2:18" ht="15" customHeight="1">
      <c r="H51" s="16">
        <v>6</v>
      </c>
      <c r="I51" s="3" t="s">
        <v>51</v>
      </c>
      <c r="J51" s="16">
        <v>2</v>
      </c>
      <c r="K51" s="16">
        <v>1</v>
      </c>
      <c r="L51" s="4">
        <f t="shared" si="6"/>
        <v>4.5</v>
      </c>
      <c r="N51" s="20">
        <v>5</v>
      </c>
      <c r="O51" s="3" t="s">
        <v>18</v>
      </c>
      <c r="P51" s="20">
        <v>2</v>
      </c>
      <c r="Q51" s="20">
        <v>1</v>
      </c>
      <c r="R51" s="21">
        <f t="shared" si="7"/>
        <v>4.5</v>
      </c>
    </row>
    <row r="52" spans="2:18" ht="15" customHeight="1">
      <c r="H52" s="16">
        <v>7</v>
      </c>
      <c r="I52" s="3" t="s">
        <v>20</v>
      </c>
      <c r="J52" s="3"/>
      <c r="K52" s="3"/>
      <c r="L52" s="3"/>
      <c r="N52" s="20">
        <v>6</v>
      </c>
      <c r="O52" s="3" t="s">
        <v>51</v>
      </c>
      <c r="P52" s="20">
        <v>2</v>
      </c>
      <c r="Q52" s="20">
        <v>1</v>
      </c>
      <c r="R52" s="21">
        <f t="shared" si="7"/>
        <v>4.5</v>
      </c>
    </row>
    <row r="53" spans="2:18" ht="15" customHeight="1">
      <c r="H53" s="16">
        <v>8</v>
      </c>
      <c r="I53" s="3"/>
      <c r="J53" s="19"/>
      <c r="K53" s="19"/>
      <c r="L53" s="19"/>
      <c r="N53" s="20">
        <v>7</v>
      </c>
      <c r="O53" s="3" t="s">
        <v>49</v>
      </c>
      <c r="P53" s="20">
        <v>2</v>
      </c>
      <c r="Q53" s="20">
        <v>1</v>
      </c>
      <c r="R53" s="4">
        <f>SUM(P53:Q53)*1.5</f>
        <v>4.5</v>
      </c>
    </row>
    <row r="54" spans="2:18" ht="15" customHeight="1">
      <c r="H54" s="16">
        <v>9</v>
      </c>
      <c r="I54" s="3"/>
      <c r="J54" s="19"/>
      <c r="K54" s="19"/>
      <c r="L54" s="19"/>
      <c r="N54" s="24">
        <v>8</v>
      </c>
      <c r="O54" s="2" t="s">
        <v>19</v>
      </c>
      <c r="P54" s="20">
        <v>1</v>
      </c>
      <c r="Q54" s="20">
        <v>1</v>
      </c>
      <c r="R54" s="4">
        <f>SUM(P54:Q54)*1.5</f>
        <v>3</v>
      </c>
    </row>
    <row r="55" spans="2:18" ht="15" customHeight="1">
      <c r="H55" s="16">
        <v>10</v>
      </c>
      <c r="I55" s="3"/>
      <c r="J55" s="19"/>
      <c r="K55" s="19"/>
      <c r="L55" s="19"/>
      <c r="N55" s="4">
        <v>9</v>
      </c>
      <c r="O55" s="38" t="s">
        <v>20</v>
      </c>
      <c r="P55" s="3"/>
      <c r="Q55" s="3"/>
      <c r="R55" s="3"/>
    </row>
    <row r="56" spans="2:18" ht="15" customHeight="1">
      <c r="H56" s="12"/>
      <c r="I56" s="17"/>
      <c r="J56" s="12"/>
      <c r="K56" s="12"/>
      <c r="L56" s="12"/>
      <c r="N56" s="12"/>
      <c r="O56" s="17"/>
      <c r="P56" s="12"/>
      <c r="Q56" s="12"/>
      <c r="R56" s="12"/>
    </row>
    <row r="57" spans="2:18" ht="15" customHeight="1">
      <c r="I57" s="17"/>
      <c r="N57" s="35" t="s">
        <v>36</v>
      </c>
      <c r="O57" s="36"/>
      <c r="P57" s="36"/>
      <c r="Q57" s="36"/>
      <c r="R57" s="37"/>
    </row>
    <row r="58" spans="2:18" ht="15" customHeight="1">
      <c r="B58" s="35" t="s">
        <v>36</v>
      </c>
      <c r="C58" s="36"/>
      <c r="D58" s="36"/>
      <c r="E58" s="36"/>
      <c r="F58" s="37"/>
      <c r="H58" s="35" t="s">
        <v>36</v>
      </c>
      <c r="I58" s="36"/>
      <c r="J58" s="36"/>
      <c r="K58" s="36"/>
      <c r="L58" s="37"/>
      <c r="N58" s="29" t="s">
        <v>0</v>
      </c>
      <c r="O58" s="30"/>
      <c r="P58" s="33" t="s">
        <v>7</v>
      </c>
      <c r="Q58" s="34"/>
      <c r="R58" s="27" t="s">
        <v>1</v>
      </c>
    </row>
    <row r="59" spans="2:18" ht="15" customHeight="1">
      <c r="B59" s="29" t="s">
        <v>0</v>
      </c>
      <c r="C59" s="30"/>
      <c r="D59" s="33" t="s">
        <v>7</v>
      </c>
      <c r="E59" s="34"/>
      <c r="F59" s="16" t="s">
        <v>1</v>
      </c>
      <c r="H59" s="29" t="s">
        <v>0</v>
      </c>
      <c r="I59" s="30"/>
      <c r="J59" s="33" t="s">
        <v>7</v>
      </c>
      <c r="K59" s="34"/>
      <c r="L59" s="27" t="s">
        <v>1</v>
      </c>
      <c r="N59" s="31"/>
      <c r="O59" s="32"/>
      <c r="P59" s="20" t="s">
        <v>41</v>
      </c>
      <c r="Q59" s="20" t="s">
        <v>42</v>
      </c>
      <c r="R59" s="28"/>
    </row>
    <row r="60" spans="2:18" ht="15" customHeight="1">
      <c r="B60" s="31"/>
      <c r="C60" s="32"/>
      <c r="D60" s="16" t="s">
        <v>41</v>
      </c>
      <c r="E60" s="16" t="s">
        <v>42</v>
      </c>
      <c r="F60" s="16"/>
      <c r="H60" s="31"/>
      <c r="I60" s="32"/>
      <c r="J60" s="16" t="s">
        <v>41</v>
      </c>
      <c r="K60" s="16" t="s">
        <v>42</v>
      </c>
      <c r="L60" s="28"/>
      <c r="N60" s="20">
        <v>2</v>
      </c>
      <c r="O60" s="3" t="s">
        <v>50</v>
      </c>
      <c r="P60" s="20"/>
      <c r="Q60" s="20"/>
      <c r="R60" s="4"/>
    </row>
    <row r="61" spans="2:18" ht="15" customHeight="1">
      <c r="B61" s="16">
        <v>1</v>
      </c>
      <c r="C61" s="3" t="s">
        <v>13</v>
      </c>
      <c r="D61" s="16">
        <v>2</v>
      </c>
      <c r="E61" s="16">
        <v>2</v>
      </c>
      <c r="F61" s="4">
        <v>6</v>
      </c>
      <c r="H61" s="16">
        <v>1</v>
      </c>
      <c r="I61" s="3" t="s">
        <v>50</v>
      </c>
      <c r="J61" s="16"/>
      <c r="K61" s="16"/>
      <c r="L61" s="4"/>
      <c r="N61" s="20">
        <v>3</v>
      </c>
      <c r="O61" s="3" t="s">
        <v>14</v>
      </c>
      <c r="P61" s="20"/>
      <c r="Q61" s="20"/>
      <c r="R61" s="4">
        <v>18</v>
      </c>
    </row>
    <row r="62" spans="2:18" ht="15" customHeight="1">
      <c r="B62" s="16">
        <v>2</v>
      </c>
      <c r="C62" s="3" t="s">
        <v>37</v>
      </c>
      <c r="D62" s="16"/>
      <c r="E62" s="16"/>
      <c r="F62" s="4"/>
      <c r="H62" s="16">
        <v>2</v>
      </c>
      <c r="I62" s="3" t="s">
        <v>14</v>
      </c>
      <c r="J62" s="16">
        <v>0</v>
      </c>
      <c r="K62" s="16">
        <v>12</v>
      </c>
      <c r="L62" s="4">
        <v>18</v>
      </c>
      <c r="N62" s="20"/>
      <c r="O62" s="5" t="s">
        <v>38</v>
      </c>
      <c r="P62" s="5"/>
      <c r="Q62" s="5"/>
      <c r="R62" s="4">
        <f>SUM(R60:R61)</f>
        <v>18</v>
      </c>
    </row>
    <row r="63" spans="2:18" ht="15" customHeight="1">
      <c r="B63" s="16">
        <v>3</v>
      </c>
      <c r="C63" s="3" t="s">
        <v>14</v>
      </c>
      <c r="D63" s="16">
        <v>0</v>
      </c>
      <c r="E63" s="16">
        <v>12</v>
      </c>
      <c r="F63" s="4">
        <v>18</v>
      </c>
      <c r="H63" s="16"/>
      <c r="I63" s="5" t="s">
        <v>38</v>
      </c>
      <c r="J63" s="5"/>
      <c r="K63" s="5"/>
      <c r="L63" s="4">
        <v>30</v>
      </c>
    </row>
    <row r="64" spans="2:18" ht="15" customHeight="1">
      <c r="B64" s="3"/>
      <c r="C64" s="5" t="s">
        <v>38</v>
      </c>
      <c r="D64" s="5"/>
      <c r="E64" s="5"/>
      <c r="F64" s="4">
        <v>30</v>
      </c>
      <c r="N64" s="29" t="s">
        <v>21</v>
      </c>
      <c r="O64" s="30"/>
      <c r="P64" s="33" t="s">
        <v>7</v>
      </c>
      <c r="Q64" s="34"/>
      <c r="R64" s="27" t="s">
        <v>1</v>
      </c>
    </row>
    <row r="65" spans="2:18" ht="15" customHeight="1">
      <c r="B65" s="1"/>
      <c r="C65" s="1"/>
      <c r="D65" s="1"/>
      <c r="E65" s="1"/>
      <c r="F65" s="1"/>
      <c r="H65" s="29" t="s">
        <v>21</v>
      </c>
      <c r="I65" s="30"/>
      <c r="J65" s="33" t="s">
        <v>7</v>
      </c>
      <c r="K65" s="34"/>
      <c r="L65" s="27" t="s">
        <v>1</v>
      </c>
      <c r="N65" s="31"/>
      <c r="O65" s="32"/>
      <c r="P65" s="20" t="s">
        <v>41</v>
      </c>
      <c r="Q65" s="20" t="s">
        <v>42</v>
      </c>
      <c r="R65" s="28"/>
    </row>
    <row r="66" spans="2:18" ht="15" customHeight="1">
      <c r="B66" s="29" t="s">
        <v>21</v>
      </c>
      <c r="C66" s="30"/>
      <c r="D66" s="33" t="s">
        <v>7</v>
      </c>
      <c r="E66" s="34"/>
      <c r="F66" s="16" t="s">
        <v>1</v>
      </c>
      <c r="H66" s="31"/>
      <c r="I66" s="32"/>
      <c r="J66" s="16" t="s">
        <v>41</v>
      </c>
      <c r="K66" s="16" t="s">
        <v>42</v>
      </c>
      <c r="L66" s="28"/>
      <c r="N66" s="20">
        <v>1</v>
      </c>
      <c r="O66" s="3" t="s">
        <v>23</v>
      </c>
      <c r="P66" s="20">
        <v>1</v>
      </c>
      <c r="Q66" s="20">
        <v>1</v>
      </c>
      <c r="R66" s="4">
        <f>SUM(P66:Q66)*1.5</f>
        <v>3</v>
      </c>
    </row>
    <row r="67" spans="2:18" ht="15" customHeight="1">
      <c r="B67" s="31"/>
      <c r="C67" s="32"/>
      <c r="D67" s="16" t="s">
        <v>41</v>
      </c>
      <c r="E67" s="16" t="s">
        <v>42</v>
      </c>
      <c r="F67" s="16"/>
      <c r="H67" s="18">
        <v>1</v>
      </c>
      <c r="I67" s="3" t="s">
        <v>23</v>
      </c>
      <c r="J67" s="16">
        <v>2</v>
      </c>
      <c r="K67" s="16">
        <v>1</v>
      </c>
      <c r="L67" s="4">
        <f>SUM(J67:K67)*1.5</f>
        <v>4.5</v>
      </c>
      <c r="N67" s="20">
        <v>2</v>
      </c>
      <c r="O67" s="3" t="s">
        <v>53</v>
      </c>
      <c r="P67" s="20">
        <v>2</v>
      </c>
      <c r="Q67" s="20">
        <v>0</v>
      </c>
      <c r="R67" s="4">
        <f>SUM(P67:Q67)*1.5</f>
        <v>3</v>
      </c>
    </row>
    <row r="68" spans="2:18" ht="15" customHeight="1">
      <c r="B68" s="16">
        <v>1</v>
      </c>
      <c r="C68" s="3" t="s">
        <v>22</v>
      </c>
      <c r="D68" s="16">
        <v>2</v>
      </c>
      <c r="E68" s="16">
        <v>1</v>
      </c>
      <c r="F68" s="4">
        <v>4.5</v>
      </c>
      <c r="H68" s="18">
        <v>2</v>
      </c>
      <c r="I68" s="3" t="s">
        <v>49</v>
      </c>
      <c r="J68" s="16">
        <v>2</v>
      </c>
      <c r="K68" s="16">
        <v>1</v>
      </c>
      <c r="L68" s="4">
        <f t="shared" ref="L68:L70" si="8">SUM(J68:K68)*1.5</f>
        <v>4.5</v>
      </c>
      <c r="N68" s="20">
        <v>3</v>
      </c>
      <c r="O68" s="3" t="s">
        <v>56</v>
      </c>
      <c r="P68" s="20">
        <v>2</v>
      </c>
      <c r="Q68" s="20">
        <v>2</v>
      </c>
      <c r="R68" s="4">
        <f>SUM(P68:Q68)*1.5</f>
        <v>6</v>
      </c>
    </row>
    <row r="69" spans="2:18" ht="15" customHeight="1">
      <c r="B69" s="16">
        <v>2</v>
      </c>
      <c r="C69" s="3" t="s">
        <v>51</v>
      </c>
      <c r="D69" s="16">
        <v>2</v>
      </c>
      <c r="E69" s="16">
        <v>1</v>
      </c>
      <c r="F69" s="4">
        <v>4.5</v>
      </c>
      <c r="H69" s="18">
        <v>3</v>
      </c>
      <c r="I69" s="3" t="s">
        <v>53</v>
      </c>
      <c r="J69" s="16">
        <v>2</v>
      </c>
      <c r="K69" s="16">
        <v>0</v>
      </c>
      <c r="L69" s="4">
        <f t="shared" si="8"/>
        <v>3</v>
      </c>
      <c r="N69" s="20">
        <v>4</v>
      </c>
      <c r="O69" s="3" t="s">
        <v>22</v>
      </c>
      <c r="P69" s="20">
        <v>1</v>
      </c>
      <c r="Q69" s="20">
        <v>1</v>
      </c>
      <c r="R69" s="4">
        <f>SUM(P69:Q69)*1.5</f>
        <v>3</v>
      </c>
    </row>
    <row r="70" spans="2:18" ht="15" customHeight="1">
      <c r="B70" s="16">
        <v>3</v>
      </c>
      <c r="C70" s="3" t="s">
        <v>23</v>
      </c>
      <c r="D70" s="16">
        <v>2</v>
      </c>
      <c r="E70" s="16">
        <v>1</v>
      </c>
      <c r="F70" s="4">
        <v>4.5</v>
      </c>
      <c r="H70" s="18">
        <v>4</v>
      </c>
      <c r="I70" s="2" t="s">
        <v>61</v>
      </c>
      <c r="J70" s="16">
        <v>0</v>
      </c>
      <c r="K70" s="16">
        <v>3</v>
      </c>
      <c r="L70" s="4">
        <f t="shared" si="8"/>
        <v>4.5</v>
      </c>
      <c r="N70" s="20">
        <v>5</v>
      </c>
      <c r="O70" s="3" t="s">
        <v>5</v>
      </c>
      <c r="P70" s="24">
        <v>2</v>
      </c>
      <c r="Q70" s="24">
        <v>1</v>
      </c>
      <c r="R70" s="4">
        <f>SUM(P70:Q70)*1.5</f>
        <v>4.5</v>
      </c>
    </row>
    <row r="71" spans="2:18" ht="15" customHeight="1">
      <c r="B71" s="16">
        <v>4</v>
      </c>
      <c r="C71" s="3" t="s">
        <v>24</v>
      </c>
      <c r="D71" s="16">
        <v>2</v>
      </c>
      <c r="E71" s="16">
        <v>2</v>
      </c>
      <c r="F71" s="4">
        <v>6</v>
      </c>
      <c r="H71" s="18">
        <v>5</v>
      </c>
      <c r="I71" s="3" t="s">
        <v>20</v>
      </c>
      <c r="J71" s="16"/>
      <c r="K71" s="16"/>
      <c r="L71" s="4"/>
      <c r="N71" s="20">
        <v>6</v>
      </c>
      <c r="O71" s="3" t="s">
        <v>20</v>
      </c>
      <c r="P71" s="20"/>
      <c r="Q71" s="20"/>
      <c r="R71" s="4"/>
    </row>
    <row r="72" spans="2:18" ht="15" customHeight="1">
      <c r="B72" s="16">
        <v>5</v>
      </c>
      <c r="C72" s="3" t="s">
        <v>25</v>
      </c>
      <c r="D72" s="16">
        <v>2</v>
      </c>
      <c r="E72" s="16">
        <v>2</v>
      </c>
      <c r="F72" s="4">
        <v>6</v>
      </c>
      <c r="H72" s="18">
        <v>6</v>
      </c>
      <c r="I72" s="3"/>
      <c r="J72" s="18"/>
      <c r="K72" s="18"/>
      <c r="L72" s="18"/>
      <c r="N72" s="20"/>
    </row>
    <row r="73" spans="2:18" ht="15" customHeight="1">
      <c r="B73" s="16">
        <v>6</v>
      </c>
      <c r="C73" s="3" t="s">
        <v>26</v>
      </c>
      <c r="D73" s="16">
        <v>2</v>
      </c>
      <c r="E73" s="16">
        <v>2</v>
      </c>
      <c r="F73" s="4">
        <v>6</v>
      </c>
      <c r="H73" s="18">
        <v>7</v>
      </c>
      <c r="I73" s="3"/>
      <c r="J73" s="18"/>
      <c r="K73" s="18"/>
      <c r="L73" s="4"/>
      <c r="N73" s="20"/>
      <c r="O73" s="3"/>
      <c r="P73" s="20"/>
      <c r="Q73" s="20"/>
      <c r="R73" s="4"/>
    </row>
    <row r="74" spans="2:18" ht="15" customHeight="1">
      <c r="B74" s="16">
        <v>7</v>
      </c>
      <c r="C74" s="3" t="s">
        <v>27</v>
      </c>
      <c r="D74" s="16">
        <v>2</v>
      </c>
      <c r="E74" s="16">
        <v>2</v>
      </c>
      <c r="F74" s="4">
        <v>6</v>
      </c>
      <c r="H74" s="18">
        <v>8</v>
      </c>
      <c r="I74" s="3"/>
      <c r="J74" s="18"/>
      <c r="K74" s="18"/>
      <c r="L74" s="4"/>
      <c r="N74" s="1"/>
      <c r="O74" s="1"/>
      <c r="P74" s="12"/>
      <c r="Q74" s="12"/>
      <c r="R74" s="6"/>
    </row>
    <row r="75" spans="2:18" ht="15" customHeight="1">
      <c r="B75" s="16">
        <v>8</v>
      </c>
      <c r="C75" s="3" t="s">
        <v>20</v>
      </c>
      <c r="D75" s="3"/>
      <c r="E75" s="3"/>
      <c r="F75" s="3"/>
      <c r="H75" s="4">
        <v>9</v>
      </c>
      <c r="I75" s="3"/>
      <c r="J75" s="18"/>
      <c r="K75" s="18"/>
      <c r="L75" s="18"/>
      <c r="N75" s="1"/>
      <c r="O75" s="1"/>
      <c r="P75" s="12"/>
      <c r="Q75" s="12"/>
      <c r="R75" s="6"/>
    </row>
    <row r="76" spans="2:18" ht="15" customHeight="1">
      <c r="H76" s="1"/>
      <c r="I76" s="1"/>
      <c r="J76" s="12"/>
      <c r="K76" s="12"/>
      <c r="L76" s="6"/>
    </row>
    <row r="77" spans="2:18" ht="15" customHeight="1"/>
    <row r="78" spans="2:18" ht="15" customHeight="1"/>
    <row r="79" spans="2:18" ht="15" customHeight="1"/>
    <row r="80" spans="2:18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</sheetData>
  <mergeCells count="70">
    <mergeCell ref="N57:R57"/>
    <mergeCell ref="N58:O59"/>
    <mergeCell ref="P58:Q58"/>
    <mergeCell ref="R58:R59"/>
    <mergeCell ref="N64:O65"/>
    <mergeCell ref="P64:Q64"/>
    <mergeCell ref="R64:R65"/>
    <mergeCell ref="N37:R37"/>
    <mergeCell ref="N38:O39"/>
    <mergeCell ref="P38:Q38"/>
    <mergeCell ref="R38:R39"/>
    <mergeCell ref="N45:O46"/>
    <mergeCell ref="P45:Q45"/>
    <mergeCell ref="R45:R46"/>
    <mergeCell ref="N18:O19"/>
    <mergeCell ref="P18:Q18"/>
    <mergeCell ref="R18:R19"/>
    <mergeCell ref="N27:O28"/>
    <mergeCell ref="P27:Q27"/>
    <mergeCell ref="R27:R28"/>
    <mergeCell ref="N5:R5"/>
    <mergeCell ref="N6:O7"/>
    <mergeCell ref="P6:Q6"/>
    <mergeCell ref="R6:R7"/>
    <mergeCell ref="N17:R17"/>
    <mergeCell ref="H65:I66"/>
    <mergeCell ref="J65:K65"/>
    <mergeCell ref="L65:L66"/>
    <mergeCell ref="B66:C67"/>
    <mergeCell ref="D66:E66"/>
    <mergeCell ref="B58:F58"/>
    <mergeCell ref="H58:L58"/>
    <mergeCell ref="B59:C60"/>
    <mergeCell ref="D59:E59"/>
    <mergeCell ref="H59:I60"/>
    <mergeCell ref="J59:K59"/>
    <mergeCell ref="L59:L60"/>
    <mergeCell ref="L36:L37"/>
    <mergeCell ref="H44:I45"/>
    <mergeCell ref="J44:K44"/>
    <mergeCell ref="L44:L45"/>
    <mergeCell ref="B43:C44"/>
    <mergeCell ref="D43:E43"/>
    <mergeCell ref="F43:F44"/>
    <mergeCell ref="B36:C37"/>
    <mergeCell ref="D36:E36"/>
    <mergeCell ref="F36:F37"/>
    <mergeCell ref="H36:I37"/>
    <mergeCell ref="J36:K36"/>
    <mergeCell ref="H27:I28"/>
    <mergeCell ref="J27:K27"/>
    <mergeCell ref="L27:L28"/>
    <mergeCell ref="B35:F35"/>
    <mergeCell ref="H35:L35"/>
    <mergeCell ref="L18:L19"/>
    <mergeCell ref="B17:F17"/>
    <mergeCell ref="H17:L17"/>
    <mergeCell ref="B5:F5"/>
    <mergeCell ref="H5:L5"/>
    <mergeCell ref="B6:C7"/>
    <mergeCell ref="D6:E6"/>
    <mergeCell ref="F6:F7"/>
    <mergeCell ref="H6:I7"/>
    <mergeCell ref="J6:K6"/>
    <mergeCell ref="L6:L7"/>
    <mergeCell ref="B18:C19"/>
    <mergeCell ref="D18:E18"/>
    <mergeCell ref="F18:F19"/>
    <mergeCell ref="H18:I19"/>
    <mergeCell ref="J18:K18"/>
  </mergeCells>
  <printOptions horizontalCentered="1"/>
  <pageMargins left="0.9055118110236221" right="0.51181102362204722" top="0.55118110236220474" bottom="0.55118110236220474" header="0" footer="0"/>
  <pageSetup paperSize="9" scale="97" fitToHeight="0" orientation="portrait" r:id="rId1"/>
  <rowBreaks count="1" manualBreakCount="1">
    <brk id="36" min="1" max="17" man="1"/>
  </rowBreaks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TMK_prijedlog</vt:lpstr>
      <vt:lpstr>TMK_prijedlog!Podrucje_ispisa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2020-01-24T08:48:50Z</dcterms:modified>
</cp:coreProperties>
</file>